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1190" activeTab="4"/>
  </bookViews>
  <sheets>
    <sheet name="Strengths" sheetId="6" r:id="rId1"/>
    <sheet name="Weaknesses" sheetId="1" r:id="rId2"/>
    <sheet name="Opportunities" sheetId="4" r:id="rId3"/>
    <sheet name="Threats" sheetId="5" r:id="rId4"/>
    <sheet name="Hopes and Aspirations" sheetId="3" r:id="rId5"/>
  </sheets>
  <definedNames>
    <definedName name="_xlnm.Print_Area" localSheetId="2">Opportunities!$A$1:$B$63</definedName>
    <definedName name="_xlnm.Print_Area" localSheetId="0">Strengths!$A$1:$B$34</definedName>
    <definedName name="_xlnm.Print_Area" localSheetId="3">Threats!$A$1:$B$63</definedName>
    <definedName name="_xlnm.Print_Area" localSheetId="1">Weaknesses!$A$1:$B$39</definedName>
    <definedName name="_xlnm.Print_Titles" localSheetId="2">Opportunities!$1:$1</definedName>
    <definedName name="_xlnm.Print_Titles" localSheetId="0">Strengths!$1:$1</definedName>
    <definedName name="_xlnm.Print_Titles" localSheetId="3">Threats!$1:$1</definedName>
    <definedName name="_xlnm.Print_Titles" localSheetId="1">Weaknesses!$1:$1</definedName>
  </definedNames>
  <calcPr calcId="145621" concurrentCalc="0"/>
</workbook>
</file>

<file path=xl/calcChain.xml><?xml version="1.0" encoding="utf-8"?>
<calcChain xmlns="http://schemas.openxmlformats.org/spreadsheetml/2006/main">
  <c r="B4" i="6" l="1"/>
  <c r="B3" i="4"/>
  <c r="B6" i="1"/>
  <c r="B15" i="6"/>
  <c r="B10" i="6"/>
</calcChain>
</file>

<file path=xl/sharedStrings.xml><?xml version="1.0" encoding="utf-8"?>
<sst xmlns="http://schemas.openxmlformats.org/spreadsheetml/2006/main" count="252" uniqueCount="248">
  <si>
    <t>Weaknesses</t>
  </si>
  <si>
    <t>Passive progress (wait for permission – high school mentality)</t>
  </si>
  <si>
    <t>Misguided focus (students) – no vision</t>
  </si>
  <si>
    <t>Threats</t>
  </si>
  <si>
    <t>Facilities (science building)</t>
  </si>
  <si>
    <t>Not a destination (terminal) institution</t>
  </si>
  <si>
    <t>Concurrent enrollment</t>
  </si>
  <si>
    <t>Keeping technology infrastructure up-to-date</t>
  </si>
  <si>
    <t>Technology support – instructional design</t>
  </si>
  <si>
    <t>Competency-based instruction (more opportunities)</t>
  </si>
  <si>
    <t>Community reaction to change (residents) i.e., color, diversity, course offerings, combining libraries, etc.)</t>
  </si>
  <si>
    <t>Mission creep – Unabated, strategic or not controlled</t>
  </si>
  <si>
    <t>Trend ignorance (higher ed/technology)</t>
  </si>
  <si>
    <t>Opportunities</t>
  </si>
  <si>
    <t>Destination; 2-year degrees, i.e., outdoor leadership</t>
  </si>
  <si>
    <t>What would we have to be so the nation would say "they went to Snow."</t>
  </si>
  <si>
    <t>Take risks</t>
  </si>
  <si>
    <t>Individual/professional scholarship improvement</t>
  </si>
  <si>
    <t>Ability to partner with larger institutions, i.e., SUU, Julliard, etc.</t>
  </si>
  <si>
    <t>Designation campus (worldwide) -- unique program offerings</t>
  </si>
  <si>
    <t>Undergraduate research</t>
  </si>
  <si>
    <t>Cohorts</t>
  </si>
  <si>
    <t>Access to faculty across disciplines to create new</t>
  </si>
  <si>
    <t>Strengths</t>
  </si>
  <si>
    <t>College culture for all employees and community members</t>
  </si>
  <si>
    <t>Capacity</t>
  </si>
  <si>
    <t>Current infrastructure</t>
  </si>
  <si>
    <t>Alignment with industry</t>
  </si>
  <si>
    <t>UCAT/Snow; open entry/open exit</t>
  </si>
  <si>
    <t>Location – residential focus = No travel to and from campus = learning environment</t>
  </si>
  <si>
    <t>Travel/study abroad (resources) as part of global “engagement” and otherwise</t>
  </si>
  <si>
    <t>A&amp;T scholarship</t>
  </si>
  <si>
    <t>Lack of shared governance policy</t>
  </si>
  <si>
    <t>Morale</t>
  </si>
  <si>
    <t xml:space="preserve">Distance between campuses </t>
  </si>
  <si>
    <t>Engage community – visible</t>
  </si>
  <si>
    <t>BIS is for entire school also</t>
  </si>
  <si>
    <t>Collaborative efforts to redefine GE (interdisciplinary)</t>
  </si>
  <si>
    <t>Collaboration with colleagues at other institutions</t>
  </si>
  <si>
    <t>On-line could help six-county area</t>
  </si>
  <si>
    <t>More collaboration between departments and divisions (cross curriculum)</t>
  </si>
  <si>
    <t>Advising office – role for pre-major students than hand-off to division to advise</t>
  </si>
  <si>
    <t>Degree Works is an online program used to advise students</t>
  </si>
  <si>
    <t>Research (student) conferences</t>
  </si>
  <si>
    <t>Making concurrent enrollment benefit us</t>
  </si>
  <si>
    <t>To pay us more</t>
  </si>
  <si>
    <t>Delta Tech allows outreach</t>
  </si>
  <si>
    <t>Region economic development</t>
  </si>
  <si>
    <t>Residential community [honors floor, international floor, outdoor adventure, living learning communities]</t>
  </si>
  <si>
    <t>66% by 2020 for central Utah – better growth</t>
  </si>
  <si>
    <t>Compete with other Utah high ed institutions</t>
  </si>
  <si>
    <t>Meeting existing definitions/goals themselves</t>
  </si>
  <si>
    <t>Votes</t>
  </si>
  <si>
    <t>Reform is threatened with fear of resource allocation (FTEs)</t>
  </si>
  <si>
    <t>Efficiency at cost of personal student/teacher interaction</t>
  </si>
  <si>
    <t>Recruiting and retention</t>
  </si>
  <si>
    <t>Believing that because faculty want to be here we don’t need more money</t>
  </si>
  <si>
    <t>Homogeneity</t>
  </si>
  <si>
    <t>Territoriality (GE, etc.)</t>
  </si>
  <si>
    <t>Insufficient scholarship funds</t>
  </si>
  <si>
    <t>Perception that we don’t need 4-year degree (legislature, Board of Regents, etc.)</t>
  </si>
  <si>
    <t xml:space="preserve">Non-resident scholarships </t>
  </si>
  <si>
    <t xml:space="preserve">Student head count </t>
  </si>
  <si>
    <t>Lack of online options; online in general</t>
  </si>
  <si>
    <t>Rural community /residential nature; uniqueness; we are not the "U"; reputation</t>
  </si>
  <si>
    <t>Safe; beautiful enclosed campus; parents feel comfortable</t>
  </si>
  <si>
    <t>Students can do independent/creative work at sophomore level; undergraduate research</t>
  </si>
  <si>
    <t>Small college size = opportunity; family atmosphere; small class sizes; high touch</t>
  </si>
  <si>
    <t>Tradition/history; 125 years in the game</t>
  </si>
  <si>
    <t>New branding and marketing focus; momentum</t>
  </si>
  <si>
    <t>“Create your own path”; 2+2, 3+1 options</t>
  </si>
  <si>
    <t>Create new niche; become destination school; multiple locations; so desirable needs cap</t>
  </si>
  <si>
    <t xml:space="preserve">Social interaction for student clubs; we do more with less in clubs, sports, etc. vs. peer institutions </t>
  </si>
  <si>
    <t>Welcoming atmosphere – students leave with positive outlook; warmth of the people (relationships)</t>
  </si>
  <si>
    <t>Recruitment options increased; who? Out-of-state; Diverse</t>
  </si>
  <si>
    <t>May be first opportunity for students to live away from home; can be home in two hours</t>
  </si>
  <si>
    <t>4-year degree vs. 4-year school; 4-year programs that community can support; 4-year movement</t>
  </si>
  <si>
    <t>Loyalty (among alumni); alumni are satisfied; recruit via word of mouth advertising</t>
  </si>
  <si>
    <t>Personalized attention to students; out of class contact with students; student involvement</t>
  </si>
  <si>
    <t>Best niche programs; variety of programs, CTE, transfer, GE, Fine Arts</t>
  </si>
  <si>
    <t>Rural – lack of employment, places to eat, college life experiences, etc.</t>
  </si>
  <si>
    <t>“One-stop shop” advising doesn’t work; advising office should work more with faculty</t>
  </si>
  <si>
    <t>Narrow mindedness – diversity (students &amp; employees); not on Wasatch Front (rural)</t>
  </si>
  <si>
    <t>Lack of diversity – student/faculty/staff; mainly LDS student body, faculty and staff; and culture</t>
  </si>
  <si>
    <t xml:space="preserve">GE mill; GE not meaningful; too much GE; </t>
  </si>
  <si>
    <t>Goals – where are we heading?; divided campus for change; what is our new role?</t>
  </si>
  <si>
    <t>Attitude negative – low morale; lack of trust; don't celebrate enough</t>
  </si>
  <si>
    <t>Higher academic standards</t>
  </si>
  <si>
    <t>Faculty/staff buy-in; no sabbatical opportunity</t>
  </si>
  <si>
    <t>Some faculty and staff members; limited faculty</t>
  </si>
  <si>
    <t>Small budgets for programs; competition for resources; fundraising as a 2-year school</t>
  </si>
  <si>
    <t xml:space="preserve">Provide affordable quality 2-year education </t>
  </si>
  <si>
    <t>Redefine who we are – our niche; already different; completely reinvent ourselves</t>
  </si>
  <si>
    <t>Exploit faculty uniqueness, strengths; diversity</t>
  </si>
  <si>
    <t xml:space="preserve">Development employment for students in the community </t>
  </si>
  <si>
    <t xml:space="preserve">Hispanic community / Native Americans </t>
  </si>
  <si>
    <t xml:space="preserve">Housing – meet demographic change; married students </t>
  </si>
  <si>
    <t>Diversity across the board; alumni, students, faculty</t>
  </si>
  <si>
    <t>Loss of identity in process of change - ignoring history &amp; tradition</t>
  </si>
  <si>
    <t>Housing and/or married housing</t>
  </si>
  <si>
    <t>Stagnation of workforce</t>
  </si>
  <si>
    <t>Vanilla BANNER system - need to utilize more functionality</t>
  </si>
  <si>
    <t>Business model (2 yr. college) outdated/dead due to missionary age change</t>
  </si>
  <si>
    <t xml:space="preserve">Online GE and online courses in general (High School offerings as well) </t>
  </si>
  <si>
    <t>Present focused – no future focus</t>
  </si>
  <si>
    <t>Missionary age/diversify student body</t>
  </si>
  <si>
    <t>Top "Hopes &amp; Aspirations"</t>
  </si>
  <si>
    <t xml:space="preserve">Partnerships with businesses/schools </t>
  </si>
  <si>
    <t>Small specialized niche-based 4-year college – Liberal Arts</t>
  </si>
  <si>
    <t>4-year/2-year specialized, targeted, relevant programs; larger student body; 4-year degrees</t>
  </si>
  <si>
    <t>Hands-on practical, vibrant learning environment; teachers = facilitators</t>
  </si>
  <si>
    <t xml:space="preserve">Stability </t>
  </si>
  <si>
    <t>Salary and perks – increased</t>
  </si>
  <si>
    <t>Regional college for central Utah</t>
  </si>
  <si>
    <t xml:space="preserve">Facilities, i.e., library, housing, activities that support educational mission </t>
  </si>
  <si>
    <t>Less emphasis on employment as goal: more emphasis on self-improvement and citizenship</t>
  </si>
  <si>
    <t>Flexible – proactive</t>
  </si>
  <si>
    <t>Organized professional development for faculty and staff</t>
  </si>
  <si>
    <t>Single point log-in; better communication with students; system integration</t>
  </si>
  <si>
    <t>Facilities (Library, Eccles, Noyes); new dorm; parking; off-campus housing</t>
  </si>
  <si>
    <t>We can recruit great faculty and students [not reality]; low turnover; dedicated staff; great benefits</t>
  </si>
  <si>
    <t>Fun place for students; easy access to outdoor recreation</t>
  </si>
  <si>
    <t>High transfer rate before graduation / lack of upper class</t>
  </si>
  <si>
    <t>Only one 4-year degree</t>
  </si>
  <si>
    <t>Salary stagnation; salaries too low; we lower the floor (instead of raising the ceiling); fairness of salary (equity)</t>
  </si>
  <si>
    <t>Lack of chance to see what it's like elsewhere so we can appreciate what we have</t>
  </si>
  <si>
    <t>Limited proctoring</t>
  </si>
  <si>
    <t>Not enough interdisciplinary course options; some classes offered only once – too few offerings with small enrollment; lack of evening classes; lack of flexible teaching schedule</t>
  </si>
  <si>
    <t>Negative buzz in community; lack of community involvement; lack of students serving the community</t>
  </si>
  <si>
    <t>Poor corporate culture; corporate sponsorship lacking</t>
  </si>
  <si>
    <t>Online opportunities (degrees, etc.); grow distance classes (online, video broadcasting, etc.)</t>
  </si>
  <si>
    <t>Development of agricultural programs (vet, environmental ag, agri business, etc.)</t>
  </si>
  <si>
    <t>New marketing strategy; increase marketing (social, blog, PR, SEO, SEM, etc.)</t>
  </si>
  <si>
    <t>Richfield campus has space and room to grow; SVC space</t>
  </si>
  <si>
    <t>More mature students; non-traditional students and night classes</t>
  </si>
  <si>
    <t>Explore and welcome diversity (students, faculty, staff); recruiting out of state; international recruitment</t>
  </si>
  <si>
    <t>Technology-enhanced learning; increase use of technology in teaching and staff efficiency; automation; create apps; more training; activate wait list on Banner</t>
  </si>
  <si>
    <t>Other 4-year degrees/certificates; link more certificates to completion; more pathways to completion</t>
  </si>
  <si>
    <t>Hire faculty with new skills; professional development</t>
  </si>
  <si>
    <t>Exciting classes; adaptability of class times</t>
  </si>
  <si>
    <t>Student / staff leadership</t>
  </si>
  <si>
    <t>Less variety with students (become too specialized)</t>
  </si>
  <si>
    <t xml:space="preserve">Competition -- public, private, online, MOOCs (Massively offered online courses) </t>
  </si>
  <si>
    <t>Fear of change; protection during change; Snow has changed lots of times; fear of expressing opinions/concerns</t>
  </si>
  <si>
    <t>Declining student interest in attending college; value of higher education</t>
  </si>
  <si>
    <t>Salaries/quality faculty (and staff); salary inequity/gender equity institution to institution</t>
  </si>
  <si>
    <t>Other Utah higher education institutions; competition from private colleges</t>
  </si>
  <si>
    <t>Flexible scheduling; flexible faculty for student class demands (faculty for night classes, etc.)</t>
  </si>
  <si>
    <t>Too much reliance on semester vs. other class schedule options</t>
  </si>
  <si>
    <t>Threat of being art/music only; understanding and respecting each other for one common goal</t>
  </si>
  <si>
    <t>Rumors; internal communication; department to department, job security secrets, share data about enrollment/registration, etc.</t>
  </si>
  <si>
    <t>Variety of programs (tech)</t>
  </si>
  <si>
    <t>Campus expansion (space)</t>
  </si>
  <si>
    <t>Lack of partnerships outside geographic area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</si>
  <si>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“Specialized” unique “arts”</t>
    </r>
  </si>
  <si>
    <t>Environment of “love of learning” – faculty, staff and students</t>
  </si>
  <si>
    <t>Student choice and ownership of learning plan</t>
  </si>
  <si>
    <t>College where faculty/staff/students feel valued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</si>
  <si>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Integrated learning – students should understand why they are taking what they are taking</t>
    </r>
  </si>
  <si>
    <t>Concurrent enrollment doesn’t help</t>
  </si>
  <si>
    <t>We can change GE due to our size</t>
  </si>
  <si>
    <t>Open enrollment is an issue</t>
  </si>
  <si>
    <t>We have a responsibility to those in the six-county area – Need to keep technical areas</t>
  </si>
  <si>
    <t>Every students leaves with a marketable portfolio/skill set</t>
  </si>
  <si>
    <t>Give up desire to serve everyone</t>
  </si>
  <si>
    <t>Embrace diversity/change – Need diversity strategic plan</t>
  </si>
  <si>
    <t>Snow’s niche today is science and music</t>
  </si>
  <si>
    <t>2-year open enrollment</t>
  </si>
  <si>
    <t>High quality reputation</t>
  </si>
  <si>
    <t>College emphasis</t>
  </si>
  <si>
    <t>Student experience more satisfying; same college feel; campus housing</t>
  </si>
  <si>
    <t>Clear organization chart – chain of command; employee handbooks</t>
  </si>
  <si>
    <t xml:space="preserve">Value-added to every student who chooses Snow College/ diversity </t>
  </si>
  <si>
    <t xml:space="preserve">Cultural opportunities; engagement/travel </t>
  </si>
  <si>
    <t xml:space="preserve">Well-trained staff  &amp; faculty </t>
  </si>
  <si>
    <t xml:space="preserve">Clear self-governance policy </t>
  </si>
  <si>
    <t xml:space="preserve">Defined workload policy – “non-teaching” activities </t>
  </si>
  <si>
    <t>Inverted pyramid model</t>
  </si>
  <si>
    <t xml:space="preserve">Niche connected to dream (catch-up) </t>
  </si>
  <si>
    <t>Community and college work together</t>
  </si>
  <si>
    <t xml:space="preserve">Destination – undergraduate research </t>
  </si>
  <si>
    <t>Global awareness and sensitivity</t>
  </si>
  <si>
    <t xml:space="preserve">Innovation, incentivized and institutionalized </t>
  </si>
  <si>
    <t>Alumni are satisfied; recruit via word of mouth advertising</t>
  </si>
  <si>
    <t xml:space="preserve">A niche – already are different </t>
  </si>
  <si>
    <t xml:space="preserve">Quality through small student faculty ratio </t>
  </si>
  <si>
    <t xml:space="preserve">High touch online </t>
  </si>
  <si>
    <t>No jobs – community, students, spouses</t>
  </si>
  <si>
    <t>Over-digitizing/”Ednet-ing” course delivery</t>
  </si>
  <si>
    <t>MOOCs</t>
  </si>
  <si>
    <t>President is not an academic</t>
  </si>
  <si>
    <t>Changing role of higher education/2-year schools, high schools, colleges</t>
  </si>
  <si>
    <t>Resistance to change</t>
  </si>
  <si>
    <t>p-cards</t>
  </si>
  <si>
    <t>Static/stuck faculty and staff</t>
  </si>
  <si>
    <t>Practical enrollment issues</t>
  </si>
  <si>
    <t>Too many “golden” children/programs</t>
  </si>
  <si>
    <t>Recent push for new initiatives (engagement, innovations)</t>
  </si>
  <si>
    <t>Housing – Richfield campus</t>
  </si>
  <si>
    <t xml:space="preserve">More GE taught in Richfield; concerned with Ednet online </t>
  </si>
  <si>
    <t>Maintain high touch, 2-year transfer mission; rigorous programs; Known as a college not as technical/vocational school;</t>
  </si>
  <si>
    <t>Integrated, innovative paths; GE; interdisciplinary</t>
  </si>
  <si>
    <t>Entrepreneurial focus; outcome based</t>
  </si>
  <si>
    <t>Diversity in outreach – global engagement; be more willing to recruit out of Utah – diversify</t>
  </si>
  <si>
    <t>Be current with technology; better online experience</t>
  </si>
  <si>
    <t>Attract better prepared students /faculty;  need more scholarships in all areas; quality students</t>
  </si>
  <si>
    <t>Good reputation in Utah for transfer preparation; transfer options; transfer pipeline; national reputation</t>
  </si>
  <si>
    <t>Good relationship between faculty, departments and businesses; students</t>
  </si>
  <si>
    <t>Cost – tuition excellent value; ADA accommodations</t>
  </si>
  <si>
    <t>Professional development; generous support for faculty development</t>
  </si>
  <si>
    <t>Proximity of student resources; professional mentor program</t>
  </si>
  <si>
    <t>High quality; rigorous academic experience; topnotch/quality education for students; high graduation rate; top 6 in the nation; top 10%</t>
  </si>
  <si>
    <t>Quality of students, staff and faculty; passion of faculty and staff</t>
  </si>
  <si>
    <t>Teacher/student ratio/interaction; real faculty in classrooms; integrated teaching model</t>
  </si>
  <si>
    <t>Partnerships, i.e., Julliard, U of U; international connections (students, schools)</t>
  </si>
  <si>
    <t xml:space="preserve">Adjustments are possible due to size; room to grow </t>
  </si>
  <si>
    <t>Communication; faculty vs. administration on decision-making;  goals; business vs. education; priority on educational goals</t>
  </si>
  <si>
    <t xml:space="preserve">Geographic/cultural challenges; isolation </t>
  </si>
  <si>
    <t>Lack of collaboration between divisions/departments; too territorial; not everyone embraces change</t>
  </si>
  <si>
    <t>Faculty workload; too many committee assignments; p-card, TracDat, etc.</t>
  </si>
  <si>
    <t>Intra-departmental integration; unequal promotion of divisions</t>
  </si>
  <si>
    <t>On-line offerings are badly done -- inconsistent; unwilling to utilize online class options; limited use of technology</t>
  </si>
  <si>
    <t>Lack of publicity; outreach to high schools; high school student registration procedure; marketing for summer semester; remediation programs</t>
  </si>
  <si>
    <t>Fear (of repeating past problems); inertia; resistant to change; lack of trust; morale; tradition locked – What we’ve always done; resistance to change</t>
  </si>
  <si>
    <t>No cross training – not willing to be trained; blame focused (staff); Switchboard calls misdirected</t>
  </si>
  <si>
    <t>Being small; opportunity for change; better remediation</t>
  </si>
  <si>
    <t>Expand our reach and vision; explore new ideas</t>
  </si>
  <si>
    <t>Location; capitalizing on rural location; day trips</t>
  </si>
  <si>
    <t>Enrollment growth; recruit from Wasatch Front</t>
  </si>
  <si>
    <t>Faculty/student interaction; you can be a face not a number</t>
  </si>
  <si>
    <t>Engage across disciplines; innovation across disciplines</t>
  </si>
  <si>
    <t>Don't overreact; have focus; accept change</t>
  </si>
  <si>
    <t>New energy -- global engagement; outreach both global and local</t>
  </si>
  <si>
    <t>Community engagement – linked to school; internships/jobs</t>
  </si>
  <si>
    <t>Top heavy; bureaucracy; low tolerance for error; reactionary – administration (not planned/researched); underutilizing geographic potential; still too siloed</t>
  </si>
  <si>
    <t>GE – Redefine; interdisciplinary/integrated GE courses; move beyond GE mill; expand honors throughout GE and into major</t>
  </si>
  <si>
    <t>More diversity (non-traditional, Hispanic, etc.), students and faculty</t>
  </si>
  <si>
    <t xml:space="preserve">$$ issues: funding (budgets), salaries </t>
  </si>
  <si>
    <t xml:space="preserve">Rural location </t>
  </si>
  <si>
    <t>GE in high school (or online at other schools); legislative issues</t>
  </si>
  <si>
    <t>Budget cuts; loss of jobs; college closure</t>
  </si>
  <si>
    <t>Changing too much too quickly (resistance to change at Snow); no vision</t>
  </si>
  <si>
    <t>Cost of higher education; financial aid changes; economy – job market/employment rates</t>
  </si>
  <si>
    <t xml:space="preserve"> </t>
  </si>
  <si>
    <t>Administration support seems to be decreased; lack of respect for employees; voice of staff not heard; clarity of policies and communication of changes; Lack of process to be heard.  Implement PBA = proposed budget assessment (used by Univ of Missouri)</t>
  </si>
  <si>
    <t>Legislature – funding; voice at legislature; reduced state support</t>
  </si>
  <si>
    <t>Student employment opportunities; No jobs – community, students, spouses</t>
  </si>
  <si>
    <t>Changes to GE; lack of integration; Snow GE more rigorous than other USHE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</si>
</sst>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1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0" fillId="0" borderId="0" xfId="0" applyBorder="1"/>
    <xf numFmtId="0" fontId="0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0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5" xfId="0" applyFont="1" applyBorder="1" applyAlignment="1">
      <alignment vertical="top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0" borderId="3" xfId="0" applyFont="1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B304"/>
  <sheetViews>
    <sheetView showGridLines="0" workbookViewId="0">
      <selection activeCell="E24" sqref="E24"/>
    </sheetView>
  </sheetViews>
  <sheetFormatPr defaultRowHeight="15" x14ac:dyDescent="0.25"/>
  <cols>
    <col min="1" max="1" width="85.7109375" style="9" customWidth="1"/>
    <col min="2" max="2" width="9.7109375" style="3" bestFit="1" customWidth="1"/>
  </cols>
  <sheetData>
    <row r="1" spans="1:2" s="1" customFormat="1" x14ac:dyDescent="0.25">
      <c r="A1" s="10" t="s">
        <v>23</v>
      </c>
      <c r="B1" s="2" t="s">
        <v>52</v>
      </c>
    </row>
    <row r="2" spans="1:2" s="1" customFormat="1" x14ac:dyDescent="0.25">
      <c r="A2" s="20" t="s">
        <v>65</v>
      </c>
      <c r="B2" s="21">
        <v>49</v>
      </c>
    </row>
    <row r="3" spans="1:2" s="1" customFormat="1" x14ac:dyDescent="0.25">
      <c r="A3" s="24" t="s">
        <v>213</v>
      </c>
      <c r="B3" s="23">
        <v>48</v>
      </c>
    </row>
    <row r="4" spans="1:2" s="1" customFormat="1" x14ac:dyDescent="0.25">
      <c r="A4" s="22" t="s">
        <v>212</v>
      </c>
      <c r="B4" s="23">
        <f>36+9</f>
        <v>45</v>
      </c>
    </row>
    <row r="5" spans="1:2" s="1" customFormat="1" ht="15" customHeight="1" x14ac:dyDescent="0.25">
      <c r="A5" s="22" t="s">
        <v>208</v>
      </c>
      <c r="B5" s="23">
        <v>43</v>
      </c>
    </row>
    <row r="6" spans="1:2" s="1" customFormat="1" x14ac:dyDescent="0.25">
      <c r="A6" s="22" t="s">
        <v>119</v>
      </c>
      <c r="B6" s="23">
        <v>40</v>
      </c>
    </row>
    <row r="7" spans="1:2" s="1" customFormat="1" x14ac:dyDescent="0.25">
      <c r="A7" s="22" t="s">
        <v>78</v>
      </c>
      <c r="B7" s="23">
        <v>40</v>
      </c>
    </row>
    <row r="8" spans="1:2" s="1" customFormat="1" x14ac:dyDescent="0.25">
      <c r="A8" s="22" t="s">
        <v>67</v>
      </c>
      <c r="B8" s="23">
        <v>37</v>
      </c>
    </row>
    <row r="9" spans="1:2" s="1" customFormat="1" x14ac:dyDescent="0.25">
      <c r="A9" s="22" t="s">
        <v>64</v>
      </c>
      <c r="B9" s="23">
        <v>23</v>
      </c>
    </row>
    <row r="10" spans="1:2" s="1" customFormat="1" ht="15" customHeight="1" x14ac:dyDescent="0.25">
      <c r="A10" s="24" t="s">
        <v>76</v>
      </c>
      <c r="B10" s="23">
        <f>6+15</f>
        <v>21</v>
      </c>
    </row>
    <row r="11" spans="1:2" s="1" customFormat="1" ht="30" x14ac:dyDescent="0.25">
      <c r="A11" s="22" t="s">
        <v>206</v>
      </c>
      <c r="B11" s="23">
        <v>21</v>
      </c>
    </row>
    <row r="12" spans="1:2" s="1" customFormat="1" ht="30" x14ac:dyDescent="0.25">
      <c r="A12" s="24" t="s">
        <v>211</v>
      </c>
      <c r="B12" s="23">
        <v>18</v>
      </c>
    </row>
    <row r="13" spans="1:2" s="1" customFormat="1" x14ac:dyDescent="0.25">
      <c r="A13" s="24" t="s">
        <v>214</v>
      </c>
      <c r="B13" s="23">
        <v>17</v>
      </c>
    </row>
    <row r="14" spans="1:2" s="1" customFormat="1" x14ac:dyDescent="0.25">
      <c r="A14" s="22" t="s">
        <v>29</v>
      </c>
      <c r="B14" s="23">
        <v>16</v>
      </c>
    </row>
    <row r="15" spans="1:2" s="1" customFormat="1" x14ac:dyDescent="0.25">
      <c r="A15" s="24" t="s">
        <v>77</v>
      </c>
      <c r="B15" s="23">
        <f>6+10</f>
        <v>16</v>
      </c>
    </row>
    <row r="16" spans="1:2" s="1" customFormat="1" x14ac:dyDescent="0.25">
      <c r="A16" s="22" t="s">
        <v>215</v>
      </c>
      <c r="B16" s="23">
        <v>15</v>
      </c>
    </row>
    <row r="17" spans="1:2" s="1" customFormat="1" x14ac:dyDescent="0.25">
      <c r="A17" s="22" t="s">
        <v>75</v>
      </c>
      <c r="B17" s="23">
        <v>15</v>
      </c>
    </row>
    <row r="18" spans="1:2" s="1" customFormat="1" ht="30" x14ac:dyDescent="0.25">
      <c r="A18" s="22" t="s">
        <v>72</v>
      </c>
      <c r="B18" s="23">
        <v>15</v>
      </c>
    </row>
    <row r="19" spans="1:2" s="1" customFormat="1" x14ac:dyDescent="0.25">
      <c r="A19" s="22" t="s">
        <v>207</v>
      </c>
      <c r="B19" s="23">
        <v>14</v>
      </c>
    </row>
    <row r="20" spans="1:2" s="1" customFormat="1" x14ac:dyDescent="0.25">
      <c r="A20" s="27" t="s">
        <v>121</v>
      </c>
      <c r="B20" s="23">
        <v>12</v>
      </c>
    </row>
    <row r="21" spans="1:2" s="1" customFormat="1" x14ac:dyDescent="0.25">
      <c r="A21" s="22" t="s">
        <v>68</v>
      </c>
      <c r="B21" s="23">
        <v>11</v>
      </c>
    </row>
    <row r="22" spans="1:2" s="1" customFormat="1" ht="30" x14ac:dyDescent="0.25">
      <c r="A22" s="22" t="s">
        <v>120</v>
      </c>
      <c r="B22" s="23">
        <v>8</v>
      </c>
    </row>
    <row r="23" spans="1:2" s="1" customFormat="1" x14ac:dyDescent="0.25">
      <c r="A23" s="24" t="s">
        <v>79</v>
      </c>
      <c r="B23" s="23">
        <v>7</v>
      </c>
    </row>
    <row r="24" spans="1:2" s="1" customFormat="1" x14ac:dyDescent="0.25">
      <c r="A24" s="22" t="s">
        <v>197</v>
      </c>
      <c r="B24" s="23">
        <v>6</v>
      </c>
    </row>
    <row r="25" spans="1:2" s="1" customFormat="1" x14ac:dyDescent="0.25">
      <c r="A25" s="24" t="s">
        <v>71</v>
      </c>
      <c r="B25" s="23">
        <v>4</v>
      </c>
    </row>
    <row r="26" spans="1:2" s="1" customFormat="1" x14ac:dyDescent="0.25">
      <c r="A26" s="22" t="s">
        <v>69</v>
      </c>
      <c r="B26" s="23">
        <v>3</v>
      </c>
    </row>
    <row r="27" spans="1:2" s="1" customFormat="1" x14ac:dyDescent="0.25">
      <c r="A27" s="24" t="s">
        <v>209</v>
      </c>
      <c r="B27" s="23">
        <v>3</v>
      </c>
    </row>
    <row r="28" spans="1:2" s="1" customFormat="1" x14ac:dyDescent="0.25">
      <c r="A28" s="24" t="s">
        <v>210</v>
      </c>
      <c r="B28" s="23">
        <v>3</v>
      </c>
    </row>
    <row r="29" spans="1:2" s="1" customFormat="1" ht="16.5" customHeight="1" x14ac:dyDescent="0.25">
      <c r="A29" s="22" t="s">
        <v>73</v>
      </c>
      <c r="B29" s="23">
        <v>3</v>
      </c>
    </row>
    <row r="30" spans="1:2" s="1" customFormat="1" x14ac:dyDescent="0.25">
      <c r="A30" s="24" t="s">
        <v>70</v>
      </c>
      <c r="B30" s="23">
        <v>2</v>
      </c>
    </row>
    <row r="31" spans="1:2" s="1" customFormat="1" x14ac:dyDescent="0.25">
      <c r="A31" s="24" t="s">
        <v>24</v>
      </c>
      <c r="B31" s="23">
        <v>2</v>
      </c>
    </row>
    <row r="32" spans="1:2" s="1" customFormat="1" x14ac:dyDescent="0.25">
      <c r="A32" s="24" t="s">
        <v>74</v>
      </c>
      <c r="B32" s="23">
        <v>2</v>
      </c>
    </row>
    <row r="33" spans="1:2" s="1" customFormat="1" x14ac:dyDescent="0.25">
      <c r="A33" s="22" t="s">
        <v>66</v>
      </c>
      <c r="B33" s="23">
        <v>2</v>
      </c>
    </row>
    <row r="34" spans="1:2" s="1" customFormat="1" ht="15" customHeight="1" x14ac:dyDescent="0.25">
      <c r="A34" s="28" t="s">
        <v>183</v>
      </c>
      <c r="B34" s="29">
        <v>1</v>
      </c>
    </row>
    <row r="35" spans="1:2" s="1" customFormat="1" x14ac:dyDescent="0.25">
      <c r="A35" s="11"/>
      <c r="B35" s="3"/>
    </row>
    <row r="36" spans="1:2" s="1" customFormat="1" x14ac:dyDescent="0.25">
      <c r="A36" s="11"/>
      <c r="B36" s="3"/>
    </row>
    <row r="37" spans="1:2" s="1" customFormat="1" x14ac:dyDescent="0.25">
      <c r="A37" s="11"/>
      <c r="B37" s="3"/>
    </row>
    <row r="38" spans="1:2" s="1" customFormat="1" x14ac:dyDescent="0.25">
      <c r="A38" s="11"/>
      <c r="B38" s="3"/>
    </row>
    <row r="39" spans="1:2" s="1" customFormat="1" x14ac:dyDescent="0.25">
      <c r="A39" s="11"/>
      <c r="B39" s="3"/>
    </row>
    <row r="40" spans="1:2" s="1" customFormat="1" x14ac:dyDescent="0.25">
      <c r="A40" s="11"/>
      <c r="B40" s="3"/>
    </row>
    <row r="41" spans="1:2" s="1" customFormat="1" x14ac:dyDescent="0.25">
      <c r="A41" s="11"/>
      <c r="B41" s="3"/>
    </row>
    <row r="42" spans="1:2" s="1" customFormat="1" x14ac:dyDescent="0.25">
      <c r="A42" s="11"/>
      <c r="B42" s="3"/>
    </row>
    <row r="43" spans="1:2" s="1" customFormat="1" x14ac:dyDescent="0.25">
      <c r="A43" s="11"/>
      <c r="B43" s="3"/>
    </row>
    <row r="44" spans="1:2" s="1" customFormat="1" x14ac:dyDescent="0.25">
      <c r="A44" s="11"/>
      <c r="B44" s="3"/>
    </row>
    <row r="45" spans="1:2" s="1" customFormat="1" x14ac:dyDescent="0.25">
      <c r="A45" s="11"/>
      <c r="B45" s="3"/>
    </row>
    <row r="46" spans="1:2" s="1" customFormat="1" x14ac:dyDescent="0.25">
      <c r="A46" s="11"/>
      <c r="B46" s="3"/>
    </row>
    <row r="47" spans="1:2" s="1" customFormat="1" x14ac:dyDescent="0.25">
      <c r="A47" s="11"/>
      <c r="B47" s="3"/>
    </row>
    <row r="48" spans="1:2" s="1" customFormat="1" x14ac:dyDescent="0.25">
      <c r="A48" s="11"/>
      <c r="B48" s="3"/>
    </row>
    <row r="49" spans="1:2" s="1" customFormat="1" x14ac:dyDescent="0.25">
      <c r="A49" s="11"/>
      <c r="B49" s="3"/>
    </row>
    <row r="50" spans="1:2" s="1" customFormat="1" x14ac:dyDescent="0.25">
      <c r="A50" s="11"/>
      <c r="B50" s="3"/>
    </row>
    <row r="51" spans="1:2" s="1" customFormat="1" x14ac:dyDescent="0.25">
      <c r="A51" s="11"/>
      <c r="B51" s="3"/>
    </row>
    <row r="52" spans="1:2" s="1" customFormat="1" x14ac:dyDescent="0.25">
      <c r="A52" s="11"/>
      <c r="B52" s="3"/>
    </row>
    <row r="53" spans="1:2" s="1" customFormat="1" x14ac:dyDescent="0.25">
      <c r="A53" s="11"/>
      <c r="B53" s="3"/>
    </row>
    <row r="54" spans="1:2" s="1" customFormat="1" x14ac:dyDescent="0.25">
      <c r="A54" s="11"/>
      <c r="B54" s="3"/>
    </row>
    <row r="55" spans="1:2" s="1" customFormat="1" x14ac:dyDescent="0.25">
      <c r="A55" s="11"/>
      <c r="B55" s="3"/>
    </row>
    <row r="56" spans="1:2" s="1" customFormat="1" x14ac:dyDescent="0.25">
      <c r="A56" s="11"/>
      <c r="B56" s="3"/>
    </row>
    <row r="57" spans="1:2" s="1" customFormat="1" x14ac:dyDescent="0.25">
      <c r="A57" s="11"/>
      <c r="B57" s="3"/>
    </row>
    <row r="58" spans="1:2" s="1" customFormat="1" x14ac:dyDescent="0.25">
      <c r="A58" s="11"/>
      <c r="B58" s="3"/>
    </row>
    <row r="59" spans="1:2" s="1" customFormat="1" x14ac:dyDescent="0.25">
      <c r="A59" s="11"/>
      <c r="B59" s="3"/>
    </row>
    <row r="60" spans="1:2" s="1" customFormat="1" x14ac:dyDescent="0.25">
      <c r="A60" s="11"/>
      <c r="B60" s="3"/>
    </row>
    <row r="61" spans="1:2" s="1" customFormat="1" x14ac:dyDescent="0.25">
      <c r="A61" s="11"/>
      <c r="B61" s="3"/>
    </row>
    <row r="62" spans="1:2" s="1" customFormat="1" x14ac:dyDescent="0.25">
      <c r="A62" s="11"/>
      <c r="B62" s="3"/>
    </row>
    <row r="63" spans="1:2" s="1" customFormat="1" x14ac:dyDescent="0.25">
      <c r="A63" s="11"/>
      <c r="B63" s="3"/>
    </row>
    <row r="64" spans="1:2" s="1" customFormat="1" x14ac:dyDescent="0.25">
      <c r="A64" s="11"/>
      <c r="B64" s="3"/>
    </row>
    <row r="65" spans="1:2" s="1" customFormat="1" x14ac:dyDescent="0.25">
      <c r="A65" s="11"/>
      <c r="B65" s="3"/>
    </row>
    <row r="66" spans="1:2" s="1" customFormat="1" x14ac:dyDescent="0.25">
      <c r="A66" s="11"/>
      <c r="B66" s="3"/>
    </row>
    <row r="67" spans="1:2" s="1" customFormat="1" x14ac:dyDescent="0.25">
      <c r="A67" s="11"/>
      <c r="B67" s="3"/>
    </row>
    <row r="68" spans="1:2" s="1" customFormat="1" x14ac:dyDescent="0.25">
      <c r="A68" s="11"/>
      <c r="B68" s="3"/>
    </row>
    <row r="69" spans="1:2" s="1" customFormat="1" x14ac:dyDescent="0.25">
      <c r="A69" s="11"/>
      <c r="B69" s="3"/>
    </row>
    <row r="70" spans="1:2" s="1" customFormat="1" x14ac:dyDescent="0.25">
      <c r="A70" s="11"/>
      <c r="B70" s="3"/>
    </row>
    <row r="71" spans="1:2" s="1" customFormat="1" x14ac:dyDescent="0.25">
      <c r="A71" s="11"/>
      <c r="B71" s="3"/>
    </row>
    <row r="72" spans="1:2" s="1" customFormat="1" x14ac:dyDescent="0.25">
      <c r="A72" s="11"/>
      <c r="B72" s="3"/>
    </row>
    <row r="73" spans="1:2" s="1" customFormat="1" x14ac:dyDescent="0.25">
      <c r="A73" s="11"/>
      <c r="B73" s="3"/>
    </row>
    <row r="74" spans="1:2" s="1" customFormat="1" x14ac:dyDescent="0.25">
      <c r="A74" s="11"/>
      <c r="B74" s="3"/>
    </row>
    <row r="75" spans="1:2" s="1" customFormat="1" x14ac:dyDescent="0.25">
      <c r="A75" s="11"/>
      <c r="B75" s="3"/>
    </row>
    <row r="76" spans="1:2" s="1" customFormat="1" x14ac:dyDescent="0.25">
      <c r="A76" s="11"/>
      <c r="B76" s="3"/>
    </row>
    <row r="77" spans="1:2" s="1" customFormat="1" x14ac:dyDescent="0.25">
      <c r="A77" s="11"/>
      <c r="B77" s="3"/>
    </row>
    <row r="78" spans="1:2" s="1" customFormat="1" x14ac:dyDescent="0.25">
      <c r="A78" s="11"/>
      <c r="B78" s="3"/>
    </row>
    <row r="79" spans="1:2" s="1" customFormat="1" x14ac:dyDescent="0.25">
      <c r="A79" s="11"/>
      <c r="B79" s="3"/>
    </row>
    <row r="80" spans="1:2" s="1" customFormat="1" x14ac:dyDescent="0.25">
      <c r="A80" s="11"/>
      <c r="B80" s="3"/>
    </row>
    <row r="81" spans="1:2" s="1" customFormat="1" x14ac:dyDescent="0.25">
      <c r="A81" s="11"/>
      <c r="B81" s="3"/>
    </row>
    <row r="82" spans="1:2" s="1" customFormat="1" x14ac:dyDescent="0.25">
      <c r="A82" s="11"/>
      <c r="B82" s="3"/>
    </row>
    <row r="83" spans="1:2" s="1" customFormat="1" x14ac:dyDescent="0.25">
      <c r="A83" s="11"/>
      <c r="B83" s="3"/>
    </row>
    <row r="84" spans="1:2" s="1" customFormat="1" x14ac:dyDescent="0.25">
      <c r="A84" s="11"/>
      <c r="B84" s="3"/>
    </row>
    <row r="85" spans="1:2" s="1" customFormat="1" x14ac:dyDescent="0.25">
      <c r="A85" s="11"/>
      <c r="B85" s="3"/>
    </row>
    <row r="86" spans="1:2" s="1" customFormat="1" x14ac:dyDescent="0.25">
      <c r="A86" s="11"/>
      <c r="B86" s="3"/>
    </row>
    <row r="87" spans="1:2" s="1" customFormat="1" x14ac:dyDescent="0.25">
      <c r="A87" s="11"/>
      <c r="B87" s="3"/>
    </row>
    <row r="88" spans="1:2" s="1" customFormat="1" x14ac:dyDescent="0.25">
      <c r="A88" s="11"/>
      <c r="B88" s="3"/>
    </row>
    <row r="89" spans="1:2" s="1" customFormat="1" x14ac:dyDescent="0.25">
      <c r="A89" s="11"/>
      <c r="B89" s="3"/>
    </row>
    <row r="90" spans="1:2" s="1" customFormat="1" x14ac:dyDescent="0.25">
      <c r="A90" s="11"/>
      <c r="B90" s="3"/>
    </row>
    <row r="91" spans="1:2" s="1" customFormat="1" x14ac:dyDescent="0.25">
      <c r="A91" s="11"/>
      <c r="B91" s="3"/>
    </row>
    <row r="92" spans="1:2" s="1" customFormat="1" x14ac:dyDescent="0.25">
      <c r="A92" s="11"/>
      <c r="B92" s="3"/>
    </row>
    <row r="93" spans="1:2" s="1" customFormat="1" x14ac:dyDescent="0.25">
      <c r="A93" s="11"/>
      <c r="B93" s="3"/>
    </row>
    <row r="94" spans="1:2" s="1" customFormat="1" x14ac:dyDescent="0.25">
      <c r="A94" s="11"/>
      <c r="B94" s="3"/>
    </row>
    <row r="95" spans="1:2" x14ac:dyDescent="0.25">
      <c r="A95" s="11"/>
    </row>
    <row r="96" spans="1:2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8"/>
    </row>
    <row r="173" spans="1:1" x14ac:dyDescent="0.25">
      <c r="A173" s="8"/>
    </row>
    <row r="174" spans="1:1" x14ac:dyDescent="0.25">
      <c r="A174" s="8"/>
    </row>
    <row r="175" spans="1:1" x14ac:dyDescent="0.25">
      <c r="A175" s="8"/>
    </row>
    <row r="176" spans="1:1" x14ac:dyDescent="0.25">
      <c r="A176" s="8"/>
    </row>
    <row r="177" spans="1:1" x14ac:dyDescent="0.25">
      <c r="A177" s="8"/>
    </row>
    <row r="178" spans="1:1" x14ac:dyDescent="0.25">
      <c r="A178" s="8"/>
    </row>
    <row r="179" spans="1:1" x14ac:dyDescent="0.25">
      <c r="A179" s="8"/>
    </row>
    <row r="180" spans="1:1" x14ac:dyDescent="0.25">
      <c r="A180" s="8"/>
    </row>
    <row r="181" spans="1:1" x14ac:dyDescent="0.25">
      <c r="A181" s="8"/>
    </row>
    <row r="182" spans="1:1" x14ac:dyDescent="0.25">
      <c r="A182" s="8"/>
    </row>
    <row r="183" spans="1:1" x14ac:dyDescent="0.25">
      <c r="A183" s="8"/>
    </row>
    <row r="184" spans="1:1" x14ac:dyDescent="0.25">
      <c r="A184" s="8"/>
    </row>
    <row r="185" spans="1:1" x14ac:dyDescent="0.25">
      <c r="A185" s="8"/>
    </row>
    <row r="186" spans="1:1" x14ac:dyDescent="0.25">
      <c r="A186" s="8"/>
    </row>
    <row r="187" spans="1:1" x14ac:dyDescent="0.25">
      <c r="A187" s="8"/>
    </row>
    <row r="188" spans="1:1" x14ac:dyDescent="0.25">
      <c r="A188" s="8"/>
    </row>
    <row r="189" spans="1:1" x14ac:dyDescent="0.25">
      <c r="A189" s="8"/>
    </row>
    <row r="190" spans="1:1" x14ac:dyDescent="0.25">
      <c r="A190" s="8"/>
    </row>
    <row r="191" spans="1:1" x14ac:dyDescent="0.25">
      <c r="A191" s="8"/>
    </row>
    <row r="192" spans="1:1" x14ac:dyDescent="0.25">
      <c r="A192" s="8"/>
    </row>
    <row r="193" spans="1:1" x14ac:dyDescent="0.25">
      <c r="A193" s="8"/>
    </row>
    <row r="194" spans="1:1" x14ac:dyDescent="0.25">
      <c r="A194" s="8"/>
    </row>
    <row r="195" spans="1:1" x14ac:dyDescent="0.25">
      <c r="A195" s="8"/>
    </row>
    <row r="196" spans="1:1" x14ac:dyDescent="0.25">
      <c r="A196" s="8"/>
    </row>
    <row r="197" spans="1:1" x14ac:dyDescent="0.25">
      <c r="A197" s="8"/>
    </row>
    <row r="198" spans="1:1" x14ac:dyDescent="0.25">
      <c r="A198" s="8"/>
    </row>
    <row r="199" spans="1:1" x14ac:dyDescent="0.25">
      <c r="A199" s="8"/>
    </row>
    <row r="200" spans="1:1" x14ac:dyDescent="0.25">
      <c r="A200" s="8"/>
    </row>
    <row r="201" spans="1:1" x14ac:dyDescent="0.25">
      <c r="A201" s="8"/>
    </row>
    <row r="202" spans="1:1" x14ac:dyDescent="0.25">
      <c r="A202" s="8"/>
    </row>
    <row r="203" spans="1:1" x14ac:dyDescent="0.25">
      <c r="A203" s="8"/>
    </row>
    <row r="204" spans="1:1" x14ac:dyDescent="0.25">
      <c r="A204" s="8"/>
    </row>
    <row r="205" spans="1:1" x14ac:dyDescent="0.25">
      <c r="A205" s="8"/>
    </row>
    <row r="206" spans="1:1" x14ac:dyDescent="0.25">
      <c r="A206" s="8"/>
    </row>
    <row r="207" spans="1:1" x14ac:dyDescent="0.25">
      <c r="A207" s="8"/>
    </row>
    <row r="208" spans="1:1" x14ac:dyDescent="0.25">
      <c r="A208" s="8"/>
    </row>
    <row r="209" spans="1:1" x14ac:dyDescent="0.25">
      <c r="A209" s="8"/>
    </row>
    <row r="210" spans="1:1" x14ac:dyDescent="0.25">
      <c r="A210" s="8"/>
    </row>
    <row r="211" spans="1:1" x14ac:dyDescent="0.25">
      <c r="A211" s="8"/>
    </row>
    <row r="212" spans="1:1" x14ac:dyDescent="0.25">
      <c r="A212" s="8"/>
    </row>
    <row r="213" spans="1:1" x14ac:dyDescent="0.25">
      <c r="A213" s="8"/>
    </row>
    <row r="214" spans="1:1" x14ac:dyDescent="0.25">
      <c r="A214" s="8"/>
    </row>
    <row r="215" spans="1:1" x14ac:dyDescent="0.25">
      <c r="A215" s="8"/>
    </row>
    <row r="216" spans="1:1" x14ac:dyDescent="0.25">
      <c r="A216" s="8"/>
    </row>
    <row r="217" spans="1:1" x14ac:dyDescent="0.25">
      <c r="A217" s="8"/>
    </row>
    <row r="218" spans="1:1" x14ac:dyDescent="0.25">
      <c r="A218" s="8"/>
    </row>
    <row r="219" spans="1:1" x14ac:dyDescent="0.25">
      <c r="A219" s="8"/>
    </row>
    <row r="220" spans="1:1" x14ac:dyDescent="0.25">
      <c r="A220" s="8"/>
    </row>
    <row r="221" spans="1:1" x14ac:dyDescent="0.25">
      <c r="A221" s="8"/>
    </row>
    <row r="222" spans="1:1" x14ac:dyDescent="0.25">
      <c r="A222" s="8"/>
    </row>
    <row r="223" spans="1:1" x14ac:dyDescent="0.25">
      <c r="A223" s="8"/>
    </row>
    <row r="224" spans="1:1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</sheetData>
  <sortState ref="A2:B305">
    <sortCondition descending="1" ref="B2:B305"/>
    <sortCondition ref="A2:A305"/>
  </sortState>
  <pageMargins left="0.7" right="0.7" top="0.75" bottom="0.75" header="0.3" footer="0.3"/>
  <pageSetup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B59"/>
  <sheetViews>
    <sheetView showGridLines="0" topLeftCell="A13" workbookViewId="0">
      <selection activeCell="C18" sqref="C18"/>
    </sheetView>
  </sheetViews>
  <sheetFormatPr defaultRowHeight="15" x14ac:dyDescent="0.25"/>
  <cols>
    <col min="1" max="1" width="85.7109375" style="9" customWidth="1"/>
    <col min="2" max="2" width="9.7109375" style="3" bestFit="1" customWidth="1"/>
  </cols>
  <sheetData>
    <row r="1" spans="1:2" x14ac:dyDescent="0.25">
      <c r="A1" s="10" t="s">
        <v>0</v>
      </c>
      <c r="B1" s="2" t="s">
        <v>52</v>
      </c>
    </row>
    <row r="2" spans="1:2" s="1" customFormat="1" ht="30" x14ac:dyDescent="0.25">
      <c r="A2" s="20" t="s">
        <v>124</v>
      </c>
      <c r="B2" s="21">
        <v>48</v>
      </c>
    </row>
    <row r="3" spans="1:2" s="1" customFormat="1" x14ac:dyDescent="0.25">
      <c r="A3" s="22" t="s">
        <v>80</v>
      </c>
      <c r="B3" s="23">
        <v>44</v>
      </c>
    </row>
    <row r="4" spans="1:2" s="1" customFormat="1" ht="30" x14ac:dyDescent="0.25">
      <c r="A4" s="24" t="s">
        <v>223</v>
      </c>
      <c r="B4" s="23">
        <v>42</v>
      </c>
    </row>
    <row r="5" spans="1:2" s="1" customFormat="1" ht="15" customHeight="1" x14ac:dyDescent="0.25">
      <c r="A5" s="22" t="s">
        <v>216</v>
      </c>
      <c r="B5" s="23">
        <v>33</v>
      </c>
    </row>
    <row r="6" spans="1:2" s="1" customFormat="1" ht="15" customHeight="1" x14ac:dyDescent="0.25">
      <c r="A6" s="24" t="s">
        <v>86</v>
      </c>
      <c r="B6" s="23">
        <f>19+12</f>
        <v>31</v>
      </c>
    </row>
    <row r="7" spans="1:2" s="1" customFormat="1" ht="15" customHeight="1" x14ac:dyDescent="0.25">
      <c r="A7" s="26" t="s">
        <v>218</v>
      </c>
      <c r="B7" s="23">
        <v>26</v>
      </c>
    </row>
    <row r="8" spans="1:2" s="1" customFormat="1" x14ac:dyDescent="0.25">
      <c r="A8" s="22" t="s">
        <v>90</v>
      </c>
      <c r="B8" s="23">
        <v>26</v>
      </c>
    </row>
    <row r="9" spans="1:2" s="1" customFormat="1" ht="15" customHeight="1" x14ac:dyDescent="0.25">
      <c r="A9" s="22" t="s">
        <v>83</v>
      </c>
      <c r="B9" s="23">
        <v>21</v>
      </c>
    </row>
    <row r="10" spans="1:2" s="1" customFormat="1" ht="15" customHeight="1" x14ac:dyDescent="0.25">
      <c r="A10" s="24" t="s">
        <v>224</v>
      </c>
      <c r="B10" s="23">
        <v>17</v>
      </c>
    </row>
    <row r="11" spans="1:2" s="1" customFormat="1" ht="30" x14ac:dyDescent="0.25">
      <c r="A11" s="22" t="s">
        <v>222</v>
      </c>
      <c r="B11" s="23">
        <v>16</v>
      </c>
    </row>
    <row r="12" spans="1:2" s="1" customFormat="1" x14ac:dyDescent="0.25">
      <c r="A12" s="26" t="s">
        <v>123</v>
      </c>
      <c r="B12" s="23">
        <v>15</v>
      </c>
    </row>
    <row r="13" spans="1:2" s="1" customFormat="1" ht="30" x14ac:dyDescent="0.25">
      <c r="A13" s="24" t="s">
        <v>234</v>
      </c>
      <c r="B13" s="23">
        <v>14</v>
      </c>
    </row>
    <row r="14" spans="1:2" s="1" customFormat="1" ht="30" x14ac:dyDescent="0.25">
      <c r="A14" s="22" t="s">
        <v>127</v>
      </c>
      <c r="B14" s="23">
        <v>13</v>
      </c>
    </row>
    <row r="15" spans="1:2" s="1" customFormat="1" x14ac:dyDescent="0.25">
      <c r="A15" s="25" t="s">
        <v>219</v>
      </c>
      <c r="B15" s="23">
        <v>11</v>
      </c>
    </row>
    <row r="16" spans="1:2" s="1" customFormat="1" ht="15" customHeight="1" x14ac:dyDescent="0.25">
      <c r="A16" s="22" t="s">
        <v>221</v>
      </c>
      <c r="B16" s="23">
        <v>11</v>
      </c>
    </row>
    <row r="17" spans="1:2" s="1" customFormat="1" x14ac:dyDescent="0.25">
      <c r="A17" s="24" t="s">
        <v>89</v>
      </c>
      <c r="B17" s="23">
        <v>10</v>
      </c>
    </row>
    <row r="18" spans="1:2" s="1" customFormat="1" x14ac:dyDescent="0.25">
      <c r="A18" s="22" t="s">
        <v>85</v>
      </c>
      <c r="B18" s="23">
        <v>8</v>
      </c>
    </row>
    <row r="19" spans="1:2" s="1" customFormat="1" ht="15" customHeight="1" x14ac:dyDescent="0.25">
      <c r="A19" s="26" t="s">
        <v>84</v>
      </c>
      <c r="B19" s="23">
        <v>7</v>
      </c>
    </row>
    <row r="20" spans="1:2" s="1" customFormat="1" x14ac:dyDescent="0.25">
      <c r="A20" s="25" t="s">
        <v>217</v>
      </c>
      <c r="B20" s="23">
        <v>6</v>
      </c>
    </row>
    <row r="21" spans="1:2" s="1" customFormat="1" x14ac:dyDescent="0.25">
      <c r="A21" s="26" t="s">
        <v>125</v>
      </c>
      <c r="B21" s="23">
        <v>6</v>
      </c>
    </row>
    <row r="22" spans="1:2" x14ac:dyDescent="0.25">
      <c r="A22" s="24" t="s">
        <v>82</v>
      </c>
      <c r="B22" s="23">
        <v>6</v>
      </c>
    </row>
    <row r="23" spans="1:2" ht="30" x14ac:dyDescent="0.25">
      <c r="A23" s="22" t="s">
        <v>128</v>
      </c>
      <c r="B23" s="23">
        <v>6</v>
      </c>
    </row>
    <row r="24" spans="1:2" x14ac:dyDescent="0.25">
      <c r="A24" s="26" t="s">
        <v>88</v>
      </c>
      <c r="B24" s="23">
        <v>4</v>
      </c>
    </row>
    <row r="25" spans="1:2" x14ac:dyDescent="0.25">
      <c r="A25" s="27" t="s">
        <v>122</v>
      </c>
      <c r="B25" s="23">
        <v>4</v>
      </c>
    </row>
    <row r="26" spans="1:2" x14ac:dyDescent="0.25">
      <c r="A26" s="22" t="s">
        <v>81</v>
      </c>
      <c r="B26" s="23">
        <v>3</v>
      </c>
    </row>
    <row r="27" spans="1:2" ht="15" customHeight="1" x14ac:dyDescent="0.25">
      <c r="A27" s="25" t="s">
        <v>198</v>
      </c>
      <c r="B27" s="23">
        <v>3</v>
      </c>
    </row>
    <row r="28" spans="1:2" x14ac:dyDescent="0.25">
      <c r="A28" s="26" t="s">
        <v>126</v>
      </c>
      <c r="B28" s="23">
        <v>3</v>
      </c>
    </row>
    <row r="29" spans="1:2" s="19" customFormat="1" x14ac:dyDescent="0.25">
      <c r="A29" s="22" t="s">
        <v>34</v>
      </c>
      <c r="B29" s="23">
        <v>2</v>
      </c>
    </row>
    <row r="30" spans="1:2" x14ac:dyDescent="0.25">
      <c r="A30" s="25" t="s">
        <v>220</v>
      </c>
      <c r="B30" s="23">
        <v>2</v>
      </c>
    </row>
    <row r="31" spans="1:2" x14ac:dyDescent="0.25">
      <c r="A31" s="25" t="s">
        <v>199</v>
      </c>
      <c r="B31" s="23">
        <v>2</v>
      </c>
    </row>
    <row r="32" spans="1:2" x14ac:dyDescent="0.25">
      <c r="A32" s="27" t="s">
        <v>129</v>
      </c>
      <c r="B32" s="23">
        <v>2</v>
      </c>
    </row>
    <row r="33" spans="1:2" x14ac:dyDescent="0.25">
      <c r="A33" s="22" t="s">
        <v>31</v>
      </c>
      <c r="B33" s="23">
        <v>1</v>
      </c>
    </row>
    <row r="34" spans="1:2" x14ac:dyDescent="0.25">
      <c r="A34" s="22" t="s">
        <v>87</v>
      </c>
      <c r="B34" s="23">
        <v>1</v>
      </c>
    </row>
    <row r="35" spans="1:2" x14ac:dyDescent="0.25">
      <c r="A35" s="22" t="s">
        <v>32</v>
      </c>
      <c r="B35" s="23">
        <v>1</v>
      </c>
    </row>
    <row r="36" spans="1:2" x14ac:dyDescent="0.25">
      <c r="A36" s="24" t="s">
        <v>2</v>
      </c>
      <c r="B36" s="23">
        <v>1</v>
      </c>
    </row>
    <row r="37" spans="1:2" x14ac:dyDescent="0.25">
      <c r="A37" s="24" t="s">
        <v>1</v>
      </c>
      <c r="B37" s="23">
        <v>1</v>
      </c>
    </row>
    <row r="38" spans="1:2" x14ac:dyDescent="0.25">
      <c r="A38" s="28" t="s">
        <v>30</v>
      </c>
      <c r="B38" s="29">
        <v>1</v>
      </c>
    </row>
    <row r="41" spans="1:2" x14ac:dyDescent="0.25">
      <c r="A41" s="11"/>
    </row>
    <row r="42" spans="1:2" x14ac:dyDescent="0.25">
      <c r="A42" s="11"/>
    </row>
    <row r="43" spans="1:2" x14ac:dyDescent="0.25">
      <c r="A43" s="11"/>
    </row>
    <row r="44" spans="1:2" x14ac:dyDescent="0.25">
      <c r="A44" s="11"/>
    </row>
    <row r="45" spans="1:2" x14ac:dyDescent="0.25">
      <c r="A45" s="11"/>
    </row>
    <row r="46" spans="1:2" x14ac:dyDescent="0.25">
      <c r="A46" s="11"/>
    </row>
    <row r="47" spans="1:2" x14ac:dyDescent="0.25">
      <c r="A47" s="11"/>
    </row>
    <row r="48" spans="1:2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</sheetData>
  <sortState ref="A2:B99">
    <sortCondition descending="1" ref="B2:B99"/>
    <sortCondition ref="A2:A99"/>
  </sortState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B63"/>
  <sheetViews>
    <sheetView workbookViewId="0">
      <selection activeCell="D52" sqref="D52"/>
    </sheetView>
  </sheetViews>
  <sheetFormatPr defaultRowHeight="15" x14ac:dyDescent="0.25"/>
  <cols>
    <col min="1" max="1" width="85.7109375" style="11" customWidth="1"/>
    <col min="2" max="2" width="9.7109375" style="3" bestFit="1" customWidth="1"/>
  </cols>
  <sheetData>
    <row r="1" spans="1:2" x14ac:dyDescent="0.25">
      <c r="A1" s="14" t="s">
        <v>13</v>
      </c>
      <c r="B1" s="2" t="s">
        <v>52</v>
      </c>
    </row>
    <row r="2" spans="1:2" s="1" customFormat="1" ht="30" x14ac:dyDescent="0.25">
      <c r="A2" s="30" t="s">
        <v>137</v>
      </c>
      <c r="B2" s="21">
        <v>52</v>
      </c>
    </row>
    <row r="3" spans="1:2" s="1" customFormat="1" ht="30" x14ac:dyDescent="0.25">
      <c r="A3" s="27" t="s">
        <v>136</v>
      </c>
      <c r="B3" s="23">
        <f>1+12+9+8+4</f>
        <v>34</v>
      </c>
    </row>
    <row r="4" spans="1:2" s="1" customFormat="1" ht="30" x14ac:dyDescent="0.25">
      <c r="A4" s="24" t="s">
        <v>235</v>
      </c>
      <c r="B4" s="23">
        <v>26</v>
      </c>
    </row>
    <row r="5" spans="1:2" s="1" customFormat="1" x14ac:dyDescent="0.25">
      <c r="A5" s="24" t="s">
        <v>233</v>
      </c>
      <c r="B5" s="23">
        <v>25</v>
      </c>
    </row>
    <row r="6" spans="1:2" s="1" customFormat="1" ht="15" customHeight="1" x14ac:dyDescent="0.25">
      <c r="A6" s="24" t="s">
        <v>135</v>
      </c>
      <c r="B6" s="23">
        <v>22</v>
      </c>
    </row>
    <row r="7" spans="1:2" s="1" customFormat="1" x14ac:dyDescent="0.25">
      <c r="A7" s="27" t="s">
        <v>227</v>
      </c>
      <c r="B7" s="23">
        <v>21</v>
      </c>
    </row>
    <row r="8" spans="1:2" s="1" customFormat="1" x14ac:dyDescent="0.25">
      <c r="A8" s="27" t="s">
        <v>130</v>
      </c>
      <c r="B8" s="23">
        <v>21</v>
      </c>
    </row>
    <row r="9" spans="1:2" s="1" customFormat="1" x14ac:dyDescent="0.25">
      <c r="A9" s="24" t="s">
        <v>225</v>
      </c>
      <c r="B9" s="23">
        <v>13</v>
      </c>
    </row>
    <row r="10" spans="1:2" s="1" customFormat="1" x14ac:dyDescent="0.25">
      <c r="A10" s="24" t="s">
        <v>93</v>
      </c>
      <c r="B10" s="23">
        <v>13</v>
      </c>
    </row>
    <row r="11" spans="1:2" s="1" customFormat="1" x14ac:dyDescent="0.25">
      <c r="A11" s="24" t="s">
        <v>92</v>
      </c>
      <c r="B11" s="23">
        <v>13</v>
      </c>
    </row>
    <row r="12" spans="1:2" s="1" customFormat="1" x14ac:dyDescent="0.25">
      <c r="A12" s="26" t="s">
        <v>131</v>
      </c>
      <c r="B12" s="23">
        <v>12</v>
      </c>
    </row>
    <row r="13" spans="1:2" s="1" customFormat="1" x14ac:dyDescent="0.25">
      <c r="A13" s="26" t="s">
        <v>132</v>
      </c>
      <c r="B13" s="23">
        <v>12</v>
      </c>
    </row>
    <row r="14" spans="1:2" s="1" customFormat="1" x14ac:dyDescent="0.25">
      <c r="A14" s="25" t="s">
        <v>228</v>
      </c>
      <c r="B14" s="23">
        <v>9</v>
      </c>
    </row>
    <row r="15" spans="1:2" s="1" customFormat="1" x14ac:dyDescent="0.25">
      <c r="A15" s="25" t="s">
        <v>184</v>
      </c>
      <c r="B15" s="23">
        <v>8</v>
      </c>
    </row>
    <row r="16" spans="1:2" s="1" customFormat="1" x14ac:dyDescent="0.25">
      <c r="A16" s="27" t="s">
        <v>134</v>
      </c>
      <c r="B16" s="23">
        <v>8</v>
      </c>
    </row>
    <row r="17" spans="1:2" s="1" customFormat="1" x14ac:dyDescent="0.25">
      <c r="A17" s="27" t="s">
        <v>18</v>
      </c>
      <c r="B17" s="23">
        <v>7</v>
      </c>
    </row>
    <row r="18" spans="1:2" s="1" customFormat="1" x14ac:dyDescent="0.25">
      <c r="A18" s="24" t="s">
        <v>91</v>
      </c>
      <c r="B18" s="23">
        <v>7</v>
      </c>
    </row>
    <row r="19" spans="1:2" s="1" customFormat="1" x14ac:dyDescent="0.25">
      <c r="A19" s="26" t="s">
        <v>232</v>
      </c>
      <c r="B19" s="23">
        <v>5</v>
      </c>
    </row>
    <row r="20" spans="1:2" s="1" customFormat="1" x14ac:dyDescent="0.25">
      <c r="A20" s="26" t="s">
        <v>140</v>
      </c>
      <c r="B20" s="23">
        <v>5</v>
      </c>
    </row>
    <row r="21" spans="1:2" s="1" customFormat="1" x14ac:dyDescent="0.25">
      <c r="A21" s="26" t="s">
        <v>231</v>
      </c>
      <c r="B21" s="23">
        <v>4</v>
      </c>
    </row>
    <row r="22" spans="1:2" s="1" customFormat="1" x14ac:dyDescent="0.25">
      <c r="A22" s="27" t="s">
        <v>138</v>
      </c>
      <c r="B22" s="23">
        <v>4</v>
      </c>
    </row>
    <row r="23" spans="1:2" s="1" customFormat="1" x14ac:dyDescent="0.25">
      <c r="A23" s="24" t="s">
        <v>96</v>
      </c>
      <c r="B23" s="23">
        <v>4</v>
      </c>
    </row>
    <row r="24" spans="1:2" s="1" customFormat="1" x14ac:dyDescent="0.25">
      <c r="A24" s="25" t="s">
        <v>236</v>
      </c>
      <c r="B24" s="23">
        <v>4</v>
      </c>
    </row>
    <row r="25" spans="1:2" s="1" customFormat="1" x14ac:dyDescent="0.25">
      <c r="A25" s="25" t="s">
        <v>185</v>
      </c>
      <c r="B25" s="23">
        <v>4</v>
      </c>
    </row>
    <row r="26" spans="1:2" s="1" customFormat="1" x14ac:dyDescent="0.25">
      <c r="A26" s="24" t="s">
        <v>133</v>
      </c>
      <c r="B26" s="23">
        <v>4</v>
      </c>
    </row>
    <row r="27" spans="1:2" s="1" customFormat="1" x14ac:dyDescent="0.25">
      <c r="A27" s="26" t="s">
        <v>97</v>
      </c>
      <c r="B27" s="23">
        <v>3</v>
      </c>
    </row>
    <row r="28" spans="1:2" s="1" customFormat="1" x14ac:dyDescent="0.25">
      <c r="A28" s="24" t="s">
        <v>230</v>
      </c>
      <c r="B28" s="23">
        <v>3</v>
      </c>
    </row>
    <row r="29" spans="1:2" s="1" customFormat="1" x14ac:dyDescent="0.25">
      <c r="A29" s="24" t="s">
        <v>139</v>
      </c>
      <c r="B29" s="23">
        <v>3</v>
      </c>
    </row>
    <row r="30" spans="1:2" s="1" customFormat="1" x14ac:dyDescent="0.25">
      <c r="A30" s="27" t="s">
        <v>226</v>
      </c>
      <c r="B30" s="23">
        <v>3</v>
      </c>
    </row>
    <row r="31" spans="1:2" s="1" customFormat="1" x14ac:dyDescent="0.25">
      <c r="A31" s="25" t="s">
        <v>229</v>
      </c>
      <c r="B31" s="23">
        <v>3</v>
      </c>
    </row>
    <row r="32" spans="1:2" s="1" customFormat="1" x14ac:dyDescent="0.25">
      <c r="A32" s="27" t="s">
        <v>14</v>
      </c>
      <c r="B32" s="23">
        <v>2</v>
      </c>
    </row>
    <row r="33" spans="1:2" s="1" customFormat="1" x14ac:dyDescent="0.25">
      <c r="A33" s="24" t="s">
        <v>94</v>
      </c>
      <c r="B33" s="23">
        <v>2</v>
      </c>
    </row>
    <row r="34" spans="1:2" s="1" customFormat="1" x14ac:dyDescent="0.25">
      <c r="A34" s="25" t="s">
        <v>186</v>
      </c>
      <c r="B34" s="23">
        <v>2</v>
      </c>
    </row>
    <row r="35" spans="1:2" s="1" customFormat="1" x14ac:dyDescent="0.25">
      <c r="A35" s="24" t="s">
        <v>95</v>
      </c>
      <c r="B35" s="23">
        <v>2</v>
      </c>
    </row>
    <row r="36" spans="1:2" s="1" customFormat="1" x14ac:dyDescent="0.25">
      <c r="A36" s="25" t="s">
        <v>40</v>
      </c>
      <c r="B36" s="23">
        <v>2</v>
      </c>
    </row>
    <row r="37" spans="1:2" s="1" customFormat="1" x14ac:dyDescent="0.25">
      <c r="A37" s="25" t="s">
        <v>47</v>
      </c>
      <c r="B37" s="23">
        <v>2</v>
      </c>
    </row>
    <row r="38" spans="1:2" x14ac:dyDescent="0.25">
      <c r="A38" s="25" t="s">
        <v>43</v>
      </c>
      <c r="B38" s="23">
        <v>2</v>
      </c>
    </row>
    <row r="39" spans="1:2" ht="30" x14ac:dyDescent="0.25">
      <c r="A39" s="27" t="s">
        <v>48</v>
      </c>
      <c r="B39" s="23">
        <v>2</v>
      </c>
    </row>
    <row r="40" spans="1:2" x14ac:dyDescent="0.25">
      <c r="A40" s="25" t="s">
        <v>45</v>
      </c>
      <c r="B40" s="23">
        <v>2</v>
      </c>
    </row>
    <row r="41" spans="1:2" x14ac:dyDescent="0.25">
      <c r="A41" s="25" t="s">
        <v>49</v>
      </c>
      <c r="B41" s="23">
        <v>1</v>
      </c>
    </row>
    <row r="42" spans="1:2" x14ac:dyDescent="0.25">
      <c r="A42" s="27" t="s">
        <v>22</v>
      </c>
      <c r="B42" s="23">
        <v>1</v>
      </c>
    </row>
    <row r="43" spans="1:2" x14ac:dyDescent="0.25">
      <c r="A43" s="25" t="s">
        <v>41</v>
      </c>
      <c r="B43" s="23">
        <v>1</v>
      </c>
    </row>
    <row r="44" spans="1:2" x14ac:dyDescent="0.25">
      <c r="A44" s="26" t="s">
        <v>27</v>
      </c>
      <c r="B44" s="23">
        <v>1</v>
      </c>
    </row>
    <row r="45" spans="1:2" x14ac:dyDescent="0.25">
      <c r="A45" s="24" t="s">
        <v>36</v>
      </c>
      <c r="B45" s="23">
        <v>1</v>
      </c>
    </row>
    <row r="46" spans="1:2" x14ac:dyDescent="0.25">
      <c r="A46" s="26" t="s">
        <v>25</v>
      </c>
      <c r="B46" s="23">
        <v>1</v>
      </c>
    </row>
    <row r="47" spans="1:2" x14ac:dyDescent="0.25">
      <c r="A47" s="27" t="s">
        <v>21</v>
      </c>
      <c r="B47" s="23">
        <v>1</v>
      </c>
    </row>
    <row r="48" spans="1:2" x14ac:dyDescent="0.25">
      <c r="A48" s="24" t="s">
        <v>38</v>
      </c>
      <c r="B48" s="23">
        <v>1</v>
      </c>
    </row>
    <row r="49" spans="1:2" x14ac:dyDescent="0.25">
      <c r="A49" s="25" t="s">
        <v>37</v>
      </c>
      <c r="B49" s="23">
        <v>1</v>
      </c>
    </row>
    <row r="50" spans="1:2" x14ac:dyDescent="0.25">
      <c r="A50" s="25" t="s">
        <v>50</v>
      </c>
      <c r="B50" s="23">
        <v>1</v>
      </c>
    </row>
    <row r="51" spans="1:2" x14ac:dyDescent="0.25">
      <c r="A51" s="26" t="s">
        <v>26</v>
      </c>
      <c r="B51" s="23">
        <v>1</v>
      </c>
    </row>
    <row r="52" spans="1:2" x14ac:dyDescent="0.25">
      <c r="A52" s="25" t="s">
        <v>42</v>
      </c>
      <c r="B52" s="23">
        <v>1</v>
      </c>
    </row>
    <row r="53" spans="1:2" x14ac:dyDescent="0.25">
      <c r="A53" s="24" t="s">
        <v>46</v>
      </c>
      <c r="B53" s="23">
        <v>1</v>
      </c>
    </row>
    <row r="54" spans="1:2" x14ac:dyDescent="0.25">
      <c r="A54" s="27" t="s">
        <v>19</v>
      </c>
      <c r="B54" s="23">
        <v>1</v>
      </c>
    </row>
    <row r="55" spans="1:2" x14ac:dyDescent="0.25">
      <c r="A55" s="25" t="s">
        <v>35</v>
      </c>
      <c r="B55" s="23">
        <v>1</v>
      </c>
    </row>
    <row r="56" spans="1:2" x14ac:dyDescent="0.25">
      <c r="A56" s="27" t="s">
        <v>17</v>
      </c>
      <c r="B56" s="23">
        <v>1</v>
      </c>
    </row>
    <row r="57" spans="1:2" x14ac:dyDescent="0.25">
      <c r="A57" s="25" t="s">
        <v>44</v>
      </c>
      <c r="B57" s="23">
        <v>1</v>
      </c>
    </row>
    <row r="58" spans="1:2" x14ac:dyDescent="0.25">
      <c r="A58" s="25" t="s">
        <v>51</v>
      </c>
      <c r="B58" s="23">
        <v>1</v>
      </c>
    </row>
    <row r="59" spans="1:2" x14ac:dyDescent="0.25">
      <c r="A59" s="25" t="s">
        <v>39</v>
      </c>
      <c r="B59" s="23">
        <v>1</v>
      </c>
    </row>
    <row r="60" spans="1:2" x14ac:dyDescent="0.25">
      <c r="A60" s="27" t="s">
        <v>16</v>
      </c>
      <c r="B60" s="23">
        <v>1</v>
      </c>
    </row>
    <row r="61" spans="1:2" x14ac:dyDescent="0.25">
      <c r="A61" s="26" t="s">
        <v>28</v>
      </c>
      <c r="B61" s="23">
        <v>1</v>
      </c>
    </row>
    <row r="62" spans="1:2" x14ac:dyDescent="0.25">
      <c r="A62" s="27" t="s">
        <v>20</v>
      </c>
      <c r="B62" s="23">
        <v>1</v>
      </c>
    </row>
    <row r="63" spans="1:2" x14ac:dyDescent="0.25">
      <c r="A63" s="31" t="s">
        <v>15</v>
      </c>
      <c r="B63" s="29">
        <v>1</v>
      </c>
    </row>
  </sheetData>
  <sortState ref="A2:B65">
    <sortCondition descending="1" ref="B2:B65"/>
    <sortCondition ref="A2:A65"/>
  </sortState>
  <pageMargins left="0.7" right="0.7" top="0.75" bottom="0.75" header="0.3" footer="0.3"/>
  <pageSetup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F66"/>
  <sheetViews>
    <sheetView workbookViewId="0">
      <selection activeCell="D14" sqref="D14"/>
    </sheetView>
  </sheetViews>
  <sheetFormatPr defaultRowHeight="15" x14ac:dyDescent="0.25"/>
  <cols>
    <col min="1" max="1" width="85.7109375" style="15" customWidth="1"/>
    <col min="2" max="2" width="9.7109375" style="3" bestFit="1" customWidth="1"/>
  </cols>
  <sheetData>
    <row r="1" spans="1:6" x14ac:dyDescent="0.25">
      <c r="A1" s="16" t="s">
        <v>3</v>
      </c>
      <c r="B1" s="2" t="s">
        <v>52</v>
      </c>
    </row>
    <row r="2" spans="1:6" ht="45" x14ac:dyDescent="0.25">
      <c r="A2" s="32" t="s">
        <v>244</v>
      </c>
      <c r="B2" s="21">
        <v>25</v>
      </c>
    </row>
    <row r="3" spans="1:6" x14ac:dyDescent="0.25">
      <c r="A3" s="27" t="s">
        <v>240</v>
      </c>
      <c r="B3" s="23">
        <v>22</v>
      </c>
    </row>
    <row r="4" spans="1:6" x14ac:dyDescent="0.25">
      <c r="A4" s="27" t="s">
        <v>246</v>
      </c>
      <c r="B4" s="23">
        <v>18</v>
      </c>
    </row>
    <row r="5" spans="1:6" x14ac:dyDescent="0.25">
      <c r="A5" s="34" t="s">
        <v>6</v>
      </c>
      <c r="B5" s="23">
        <v>17</v>
      </c>
    </row>
    <row r="6" spans="1:6" ht="15" customHeight="1" x14ac:dyDescent="0.25">
      <c r="A6" s="25" t="s">
        <v>237</v>
      </c>
      <c r="B6" s="23">
        <v>16</v>
      </c>
    </row>
    <row r="7" spans="1:6" x14ac:dyDescent="0.25">
      <c r="A7" s="34" t="s">
        <v>242</v>
      </c>
      <c r="B7" s="23">
        <v>16</v>
      </c>
    </row>
    <row r="8" spans="1:6" x14ac:dyDescent="0.25">
      <c r="A8" s="34" t="s">
        <v>245</v>
      </c>
      <c r="B8" s="23">
        <v>14</v>
      </c>
    </row>
    <row r="9" spans="1:6" x14ac:dyDescent="0.25">
      <c r="A9" s="27" t="s">
        <v>105</v>
      </c>
      <c r="B9" s="23">
        <v>14</v>
      </c>
    </row>
    <row r="10" spans="1:6" ht="30" x14ac:dyDescent="0.25">
      <c r="A10" s="33" t="s">
        <v>150</v>
      </c>
      <c r="B10" s="23">
        <v>13</v>
      </c>
    </row>
    <row r="11" spans="1:6" ht="15" customHeight="1" x14ac:dyDescent="0.25">
      <c r="A11" s="27" t="s">
        <v>10</v>
      </c>
      <c r="B11" s="23">
        <v>12</v>
      </c>
    </row>
    <row r="12" spans="1:6" x14ac:dyDescent="0.25">
      <c r="A12" s="34" t="s">
        <v>247</v>
      </c>
      <c r="B12" s="23">
        <v>11</v>
      </c>
      <c r="F12" t="s">
        <v>243</v>
      </c>
    </row>
    <row r="13" spans="1:6" x14ac:dyDescent="0.25">
      <c r="A13" s="27" t="s">
        <v>142</v>
      </c>
      <c r="B13" s="23">
        <v>11</v>
      </c>
    </row>
    <row r="14" spans="1:6" x14ac:dyDescent="0.25">
      <c r="A14" s="34" t="s">
        <v>33</v>
      </c>
      <c r="B14" s="23">
        <v>11</v>
      </c>
    </row>
    <row r="15" spans="1:6" x14ac:dyDescent="0.25">
      <c r="A15" s="34" t="s">
        <v>241</v>
      </c>
      <c r="B15" s="23">
        <v>10</v>
      </c>
    </row>
    <row r="16" spans="1:6" x14ac:dyDescent="0.25">
      <c r="A16" s="34" t="s">
        <v>60</v>
      </c>
      <c r="B16" s="23">
        <v>10</v>
      </c>
    </row>
    <row r="17" spans="1:2" ht="15" customHeight="1" x14ac:dyDescent="0.25">
      <c r="A17" s="26" t="s">
        <v>149</v>
      </c>
      <c r="B17" s="23">
        <v>10</v>
      </c>
    </row>
    <row r="18" spans="1:2" x14ac:dyDescent="0.25">
      <c r="A18" s="33" t="s">
        <v>145</v>
      </c>
      <c r="B18" s="23">
        <v>9</v>
      </c>
    </row>
    <row r="19" spans="1:2" x14ac:dyDescent="0.25">
      <c r="A19" s="27" t="s">
        <v>98</v>
      </c>
      <c r="B19" s="23">
        <v>8</v>
      </c>
    </row>
    <row r="20" spans="1:2" ht="30" x14ac:dyDescent="0.25">
      <c r="A20" s="33" t="s">
        <v>143</v>
      </c>
      <c r="B20" s="23">
        <v>7</v>
      </c>
    </row>
    <row r="21" spans="1:2" x14ac:dyDescent="0.25">
      <c r="A21" s="27" t="s">
        <v>144</v>
      </c>
      <c r="B21" s="23">
        <v>6</v>
      </c>
    </row>
    <row r="22" spans="1:2" x14ac:dyDescent="0.25">
      <c r="A22" s="34" t="s">
        <v>238</v>
      </c>
      <c r="B22" s="23">
        <v>6</v>
      </c>
    </row>
    <row r="23" spans="1:2" x14ac:dyDescent="0.25">
      <c r="A23" s="34" t="s">
        <v>103</v>
      </c>
      <c r="B23" s="23">
        <v>5</v>
      </c>
    </row>
    <row r="24" spans="1:2" x14ac:dyDescent="0.25">
      <c r="A24" s="34" t="s">
        <v>102</v>
      </c>
      <c r="B24" s="23">
        <v>4</v>
      </c>
    </row>
    <row r="25" spans="1:2" x14ac:dyDescent="0.25">
      <c r="A25" s="34" t="s">
        <v>99</v>
      </c>
      <c r="B25" s="23">
        <v>4</v>
      </c>
    </row>
    <row r="26" spans="1:2" x14ac:dyDescent="0.25">
      <c r="A26" s="34" t="s">
        <v>63</v>
      </c>
      <c r="B26" s="23">
        <v>4</v>
      </c>
    </row>
    <row r="27" spans="1:2" x14ac:dyDescent="0.25">
      <c r="A27" s="25" t="s">
        <v>61</v>
      </c>
      <c r="B27" s="23">
        <v>4</v>
      </c>
    </row>
    <row r="28" spans="1:2" x14ac:dyDescent="0.25">
      <c r="A28" s="25" t="s">
        <v>62</v>
      </c>
      <c r="B28" s="23">
        <v>4</v>
      </c>
    </row>
    <row r="29" spans="1:2" x14ac:dyDescent="0.25">
      <c r="A29" s="35" t="s">
        <v>151</v>
      </c>
      <c r="B29" s="23">
        <v>4</v>
      </c>
    </row>
    <row r="30" spans="1:2" x14ac:dyDescent="0.25">
      <c r="A30" s="35" t="s">
        <v>152</v>
      </c>
      <c r="B30" s="23">
        <v>3</v>
      </c>
    </row>
    <row r="31" spans="1:2" x14ac:dyDescent="0.25">
      <c r="A31" s="27" t="s">
        <v>5</v>
      </c>
      <c r="B31" s="23">
        <v>3</v>
      </c>
    </row>
    <row r="32" spans="1:2" x14ac:dyDescent="0.25">
      <c r="A32" s="25" t="s">
        <v>56</v>
      </c>
      <c r="B32" s="23">
        <v>2</v>
      </c>
    </row>
    <row r="33" spans="1:2" x14ac:dyDescent="0.25">
      <c r="A33" s="27" t="s">
        <v>9</v>
      </c>
      <c r="B33" s="23">
        <v>2</v>
      </c>
    </row>
    <row r="34" spans="1:2" x14ac:dyDescent="0.25">
      <c r="A34" s="25" t="s">
        <v>54</v>
      </c>
      <c r="B34" s="23">
        <v>2</v>
      </c>
    </row>
    <row r="35" spans="1:2" x14ac:dyDescent="0.25">
      <c r="A35" s="27" t="s">
        <v>4</v>
      </c>
      <c r="B35" s="23">
        <v>2</v>
      </c>
    </row>
    <row r="36" spans="1:2" ht="13.5" customHeight="1" x14ac:dyDescent="0.25">
      <c r="A36" s="27" t="s">
        <v>147</v>
      </c>
      <c r="B36" s="23">
        <v>2</v>
      </c>
    </row>
    <row r="37" spans="1:2" x14ac:dyDescent="0.25">
      <c r="A37" s="25" t="s">
        <v>239</v>
      </c>
      <c r="B37" s="23">
        <v>2</v>
      </c>
    </row>
    <row r="38" spans="1:2" x14ac:dyDescent="0.25">
      <c r="A38" s="25" t="s">
        <v>57</v>
      </c>
      <c r="B38" s="23">
        <v>2</v>
      </c>
    </row>
    <row r="39" spans="1:2" x14ac:dyDescent="0.25">
      <c r="A39" s="25" t="s">
        <v>59</v>
      </c>
      <c r="B39" s="23">
        <v>2</v>
      </c>
    </row>
    <row r="40" spans="1:2" x14ac:dyDescent="0.25">
      <c r="A40" s="25" t="s">
        <v>141</v>
      </c>
      <c r="B40" s="23">
        <v>2</v>
      </c>
    </row>
    <row r="41" spans="1:2" x14ac:dyDescent="0.25">
      <c r="A41" s="35" t="s">
        <v>146</v>
      </c>
      <c r="B41" s="23">
        <v>2</v>
      </c>
    </row>
    <row r="42" spans="1:2" x14ac:dyDescent="0.25">
      <c r="A42" s="25" t="s">
        <v>193</v>
      </c>
      <c r="B42" s="23">
        <v>2</v>
      </c>
    </row>
    <row r="43" spans="1:2" x14ac:dyDescent="0.25">
      <c r="A43" s="25" t="s">
        <v>195</v>
      </c>
      <c r="B43" s="23">
        <v>2</v>
      </c>
    </row>
    <row r="44" spans="1:2" x14ac:dyDescent="0.25">
      <c r="A44" s="25" t="s">
        <v>55</v>
      </c>
      <c r="B44" s="23">
        <v>2</v>
      </c>
    </row>
    <row r="45" spans="1:2" x14ac:dyDescent="0.25">
      <c r="A45" s="34" t="s">
        <v>53</v>
      </c>
      <c r="B45" s="23">
        <v>2</v>
      </c>
    </row>
    <row r="46" spans="1:2" x14ac:dyDescent="0.25">
      <c r="A46" s="25" t="s">
        <v>192</v>
      </c>
      <c r="B46" s="23">
        <v>2</v>
      </c>
    </row>
    <row r="47" spans="1:2" x14ac:dyDescent="0.25">
      <c r="A47" s="27" t="s">
        <v>100</v>
      </c>
      <c r="B47" s="23">
        <v>2</v>
      </c>
    </row>
    <row r="48" spans="1:2" x14ac:dyDescent="0.25">
      <c r="A48" s="27" t="s">
        <v>8</v>
      </c>
      <c r="B48" s="23">
        <v>2</v>
      </c>
    </row>
    <row r="49" spans="1:2" x14ac:dyDescent="0.25">
      <c r="A49" s="25" t="s">
        <v>58</v>
      </c>
      <c r="B49" s="23">
        <v>2</v>
      </c>
    </row>
    <row r="50" spans="1:2" x14ac:dyDescent="0.25">
      <c r="A50" s="25" t="s">
        <v>196</v>
      </c>
      <c r="B50" s="23">
        <v>2</v>
      </c>
    </row>
    <row r="51" spans="1:2" x14ac:dyDescent="0.25">
      <c r="A51" s="25" t="s">
        <v>191</v>
      </c>
      <c r="B51" s="23">
        <v>1</v>
      </c>
    </row>
    <row r="52" spans="1:2" x14ac:dyDescent="0.25">
      <c r="A52" s="27" t="s">
        <v>7</v>
      </c>
      <c r="B52" s="23">
        <v>1</v>
      </c>
    </row>
    <row r="53" spans="1:2" x14ac:dyDescent="0.25">
      <c r="A53" s="35" t="s">
        <v>153</v>
      </c>
      <c r="B53" s="23">
        <v>1</v>
      </c>
    </row>
    <row r="54" spans="1:2" x14ac:dyDescent="0.25">
      <c r="A54" s="27" t="s">
        <v>11</v>
      </c>
      <c r="B54" s="23">
        <v>1</v>
      </c>
    </row>
    <row r="55" spans="1:2" x14ac:dyDescent="0.25">
      <c r="A55" s="25" t="s">
        <v>189</v>
      </c>
      <c r="B55" s="23">
        <v>1</v>
      </c>
    </row>
    <row r="56" spans="1:2" x14ac:dyDescent="0.25">
      <c r="A56" s="25" t="s">
        <v>187</v>
      </c>
      <c r="B56" s="23">
        <v>1</v>
      </c>
    </row>
    <row r="57" spans="1:2" x14ac:dyDescent="0.25">
      <c r="A57" s="25" t="s">
        <v>188</v>
      </c>
      <c r="B57" s="23">
        <v>1</v>
      </c>
    </row>
    <row r="58" spans="1:2" x14ac:dyDescent="0.25">
      <c r="A58" s="27" t="s">
        <v>104</v>
      </c>
      <c r="B58" s="23">
        <v>1</v>
      </c>
    </row>
    <row r="59" spans="1:2" x14ac:dyDescent="0.25">
      <c r="A59" s="25" t="s">
        <v>190</v>
      </c>
      <c r="B59" s="23">
        <v>1</v>
      </c>
    </row>
    <row r="60" spans="1:2" x14ac:dyDescent="0.25">
      <c r="A60" s="25" t="s">
        <v>194</v>
      </c>
      <c r="B60" s="23">
        <v>1</v>
      </c>
    </row>
    <row r="61" spans="1:2" x14ac:dyDescent="0.25">
      <c r="A61" s="35" t="s">
        <v>148</v>
      </c>
      <c r="B61" s="23">
        <v>1</v>
      </c>
    </row>
    <row r="62" spans="1:2" x14ac:dyDescent="0.25">
      <c r="A62" s="27" t="s">
        <v>12</v>
      </c>
      <c r="B62" s="23">
        <v>1</v>
      </c>
    </row>
    <row r="63" spans="1:2" x14ac:dyDescent="0.25">
      <c r="A63" s="31" t="s">
        <v>101</v>
      </c>
      <c r="B63" s="29">
        <v>1</v>
      </c>
    </row>
    <row r="64" spans="1:2" x14ac:dyDescent="0.25">
      <c r="A64" s="1"/>
    </row>
    <row r="65" spans="1:1" x14ac:dyDescent="0.25">
      <c r="A65" s="1"/>
    </row>
    <row r="66" spans="1:1" x14ac:dyDescent="0.25">
      <c r="A66" s="1"/>
    </row>
  </sheetData>
  <sortState ref="A2:B103">
    <sortCondition descending="1" ref="B2:B103"/>
    <sortCondition ref="A2:A103"/>
  </sortState>
  <pageMargins left="0.7" right="0.7" top="0.75" bottom="0.75" header="0.3" footer="0.3"/>
  <pageSetup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E27" sqref="E27"/>
    </sheetView>
  </sheetViews>
  <sheetFormatPr defaultRowHeight="15" x14ac:dyDescent="0.25"/>
  <cols>
    <col min="1" max="1" width="87.85546875" customWidth="1"/>
  </cols>
  <sheetData>
    <row r="1" spans="1:2" ht="15.75" thickBot="1" x14ac:dyDescent="0.3">
      <c r="A1" s="4" t="s">
        <v>106</v>
      </c>
      <c r="B1" s="5" t="s">
        <v>52</v>
      </c>
    </row>
    <row r="2" spans="1:2" x14ac:dyDescent="0.25">
      <c r="A2" s="6" t="s">
        <v>201</v>
      </c>
      <c r="B2" s="7">
        <v>23</v>
      </c>
    </row>
    <row r="3" spans="1:2" x14ac:dyDescent="0.25">
      <c r="A3" s="6" t="s">
        <v>109</v>
      </c>
      <c r="B3" s="7">
        <v>21</v>
      </c>
    </row>
    <row r="4" spans="1:2" ht="30" x14ac:dyDescent="0.25">
      <c r="A4" s="17" t="s">
        <v>200</v>
      </c>
      <c r="B4" s="18">
        <v>20</v>
      </c>
    </row>
    <row r="5" spans="1:2" x14ac:dyDescent="0.25">
      <c r="A5" s="6" t="s">
        <v>108</v>
      </c>
      <c r="B5" s="7">
        <v>20</v>
      </c>
    </row>
    <row r="6" spans="1:2" x14ac:dyDescent="0.25">
      <c r="A6" s="6" t="s">
        <v>107</v>
      </c>
      <c r="B6" s="7">
        <v>19</v>
      </c>
    </row>
    <row r="7" spans="1:2" x14ac:dyDescent="0.25">
      <c r="A7" s="6" t="s">
        <v>110</v>
      </c>
      <c r="B7" s="7">
        <v>12</v>
      </c>
    </row>
    <row r="8" spans="1:2" x14ac:dyDescent="0.25">
      <c r="A8" s="6" t="s">
        <v>112</v>
      </c>
      <c r="B8" s="7">
        <v>10</v>
      </c>
    </row>
    <row r="9" spans="1:2" x14ac:dyDescent="0.25">
      <c r="A9" s="6" t="s">
        <v>204</v>
      </c>
      <c r="B9" s="7">
        <v>9</v>
      </c>
    </row>
    <row r="10" spans="1:2" x14ac:dyDescent="0.25">
      <c r="A10" s="6" t="s">
        <v>111</v>
      </c>
      <c r="B10" s="7">
        <v>8</v>
      </c>
    </row>
    <row r="11" spans="1:2" x14ac:dyDescent="0.25">
      <c r="A11" s="12" t="s">
        <v>172</v>
      </c>
      <c r="B11" s="7">
        <v>7</v>
      </c>
    </row>
    <row r="12" spans="1:2" x14ac:dyDescent="0.25">
      <c r="A12" s="6" t="s">
        <v>113</v>
      </c>
      <c r="B12" s="7">
        <v>6</v>
      </c>
    </row>
    <row r="13" spans="1:2" x14ac:dyDescent="0.25">
      <c r="A13" s="6" t="s">
        <v>114</v>
      </c>
      <c r="B13" s="7">
        <v>5</v>
      </c>
    </row>
    <row r="14" spans="1:2" x14ac:dyDescent="0.25">
      <c r="A14" s="6" t="s">
        <v>115</v>
      </c>
      <c r="B14" s="7">
        <v>5</v>
      </c>
    </row>
    <row r="15" spans="1:2" x14ac:dyDescent="0.25">
      <c r="A15" s="12" t="s">
        <v>173</v>
      </c>
      <c r="B15" s="7">
        <v>4</v>
      </c>
    </row>
    <row r="16" spans="1:2" x14ac:dyDescent="0.25">
      <c r="A16" s="6" t="s">
        <v>116</v>
      </c>
      <c r="B16" s="7">
        <v>4</v>
      </c>
    </row>
    <row r="17" spans="1:2" x14ac:dyDescent="0.25">
      <c r="A17" s="6" t="s">
        <v>117</v>
      </c>
      <c r="B17" s="7">
        <v>4</v>
      </c>
    </row>
    <row r="18" spans="1:2" x14ac:dyDescent="0.25">
      <c r="A18" s="6" t="s">
        <v>118</v>
      </c>
      <c r="B18" s="7">
        <v>4</v>
      </c>
    </row>
    <row r="19" spans="1:2" x14ac:dyDescent="0.25">
      <c r="A19" s="12" t="s">
        <v>174</v>
      </c>
      <c r="B19" s="7">
        <v>4</v>
      </c>
    </row>
    <row r="20" spans="1:2" x14ac:dyDescent="0.25">
      <c r="A20" s="12" t="s">
        <v>175</v>
      </c>
      <c r="B20" s="7">
        <v>3</v>
      </c>
    </row>
    <row r="21" spans="1:2" x14ac:dyDescent="0.25">
      <c r="A21" s="12" t="s">
        <v>176</v>
      </c>
      <c r="B21" s="7">
        <v>3</v>
      </c>
    </row>
    <row r="22" spans="1:2" x14ac:dyDescent="0.25">
      <c r="A22" s="12" t="s">
        <v>177</v>
      </c>
      <c r="B22" s="7">
        <v>3</v>
      </c>
    </row>
    <row r="23" spans="1:2" x14ac:dyDescent="0.25">
      <c r="A23" s="12" t="s">
        <v>178</v>
      </c>
      <c r="B23" s="7">
        <v>3</v>
      </c>
    </row>
    <row r="24" spans="1:2" x14ac:dyDescent="0.25">
      <c r="A24" s="12" t="s">
        <v>170</v>
      </c>
      <c r="B24" s="7">
        <v>3</v>
      </c>
    </row>
    <row r="25" spans="1:2" x14ac:dyDescent="0.25">
      <c r="A25" s="12" t="s">
        <v>205</v>
      </c>
      <c r="B25" s="7">
        <v>2</v>
      </c>
    </row>
    <row r="26" spans="1:2" x14ac:dyDescent="0.25">
      <c r="A26" s="12" t="s">
        <v>179</v>
      </c>
      <c r="B26" s="7">
        <v>2</v>
      </c>
    </row>
    <row r="27" spans="1:2" x14ac:dyDescent="0.25">
      <c r="A27" s="12" t="s">
        <v>180</v>
      </c>
      <c r="B27" s="7">
        <v>2</v>
      </c>
    </row>
    <row r="28" spans="1:2" x14ac:dyDescent="0.25">
      <c r="A28" s="12" t="s">
        <v>203</v>
      </c>
      <c r="B28" s="7">
        <v>2</v>
      </c>
    </row>
    <row r="29" spans="1:2" x14ac:dyDescent="0.25">
      <c r="A29" s="12" t="s">
        <v>202</v>
      </c>
      <c r="B29" s="7">
        <v>2</v>
      </c>
    </row>
    <row r="30" spans="1:2" x14ac:dyDescent="0.25">
      <c r="A30" s="12" t="s">
        <v>155</v>
      </c>
      <c r="B30" s="7">
        <v>2</v>
      </c>
    </row>
    <row r="31" spans="1:2" x14ac:dyDescent="0.25">
      <c r="A31" s="12" t="s">
        <v>162</v>
      </c>
      <c r="B31" s="7">
        <v>2</v>
      </c>
    </row>
    <row r="32" spans="1:2" x14ac:dyDescent="0.25">
      <c r="A32" s="13" t="s">
        <v>154</v>
      </c>
      <c r="B32" s="7">
        <v>1</v>
      </c>
    </row>
    <row r="33" spans="1:2" x14ac:dyDescent="0.25">
      <c r="A33" s="13" t="s">
        <v>158</v>
      </c>
      <c r="B33" s="7">
        <v>1</v>
      </c>
    </row>
    <row r="34" spans="1:2" x14ac:dyDescent="0.25">
      <c r="A34" s="12" t="s">
        <v>167</v>
      </c>
      <c r="B34" s="7">
        <v>1</v>
      </c>
    </row>
    <row r="35" spans="1:2" x14ac:dyDescent="0.25">
      <c r="A35" s="12" t="s">
        <v>171</v>
      </c>
      <c r="B35" s="7">
        <v>1</v>
      </c>
    </row>
    <row r="36" spans="1:2" x14ac:dyDescent="0.25">
      <c r="A36" s="12" t="s">
        <v>169</v>
      </c>
      <c r="B36" s="7">
        <v>1</v>
      </c>
    </row>
    <row r="37" spans="1:2" x14ac:dyDescent="0.25">
      <c r="A37" s="12" t="s">
        <v>157</v>
      </c>
      <c r="B37" s="7">
        <v>1</v>
      </c>
    </row>
    <row r="38" spans="1:2" x14ac:dyDescent="0.25">
      <c r="A38" s="12" t="s">
        <v>159</v>
      </c>
      <c r="B38" s="7">
        <v>1</v>
      </c>
    </row>
    <row r="39" spans="1:2" x14ac:dyDescent="0.25">
      <c r="A39" s="12" t="s">
        <v>165</v>
      </c>
      <c r="B39" s="7">
        <v>1</v>
      </c>
    </row>
    <row r="40" spans="1:2" x14ac:dyDescent="0.25">
      <c r="A40" s="12" t="s">
        <v>163</v>
      </c>
      <c r="B40" s="7">
        <v>1</v>
      </c>
    </row>
    <row r="41" spans="1:2" x14ac:dyDescent="0.25">
      <c r="A41" s="12" t="s">
        <v>164</v>
      </c>
      <c r="B41" s="7">
        <v>1</v>
      </c>
    </row>
    <row r="42" spans="1:2" x14ac:dyDescent="0.25">
      <c r="A42" s="12" t="s">
        <v>181</v>
      </c>
      <c r="B42" s="7">
        <v>1</v>
      </c>
    </row>
    <row r="43" spans="1:2" x14ac:dyDescent="0.25">
      <c r="A43" s="12" t="s">
        <v>168</v>
      </c>
      <c r="B43" s="7">
        <v>1</v>
      </c>
    </row>
    <row r="44" spans="1:2" x14ac:dyDescent="0.25">
      <c r="A44" s="12" t="s">
        <v>182</v>
      </c>
      <c r="B44" s="7">
        <v>1</v>
      </c>
    </row>
    <row r="45" spans="1:2" x14ac:dyDescent="0.25">
      <c r="A45" s="12" t="s">
        <v>161</v>
      </c>
      <c r="B45" s="7">
        <v>1</v>
      </c>
    </row>
    <row r="46" spans="1:2" x14ac:dyDescent="0.25">
      <c r="A46" s="12" t="s">
        <v>166</v>
      </c>
      <c r="B46" s="7">
        <v>1</v>
      </c>
    </row>
    <row r="47" spans="1:2" x14ac:dyDescent="0.25">
      <c r="A47" s="12" t="s">
        <v>156</v>
      </c>
      <c r="B47" s="7">
        <v>1</v>
      </c>
    </row>
    <row r="48" spans="1:2" x14ac:dyDescent="0.25">
      <c r="A48" s="12" t="s">
        <v>160</v>
      </c>
      <c r="B48" s="7">
        <v>1</v>
      </c>
    </row>
  </sheetData>
  <sortState ref="A2:B82">
    <sortCondition descending="1" ref="B2:B82"/>
    <sortCondition ref="A2:A82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Strengths</vt:lpstr>
      <vt:lpstr>Weaknesses</vt:lpstr>
      <vt:lpstr>Opportunities</vt:lpstr>
      <vt:lpstr>Threats</vt:lpstr>
      <vt:lpstr>Hopes and Aspirations</vt:lpstr>
      <vt:lpstr>Opportunities!Print_Area</vt:lpstr>
      <vt:lpstr>Strengths!Print_Area</vt:lpstr>
      <vt:lpstr>Threats!Print_Area</vt:lpstr>
      <vt:lpstr>Weaknesses!Print_Area</vt:lpstr>
      <vt:lpstr>Opportunities!Print_Titles</vt:lpstr>
      <vt:lpstr>Strengths!Print_Titles</vt:lpstr>
      <vt:lpstr>Threats!Print_Titles</vt:lpstr>
      <vt:lpstr>Weaknesses!Print_Titles</vt:lpstr>
    </vt:vector>
  </TitlesOfParts>
  <Company>Snow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SueAnn Walker</dc:creator>
  <cp:lastModifiedBy>SueAnn Walker</cp:lastModifiedBy>
  <cp:lastPrinted>2013-06-12T22:16:28Z</cp:lastPrinted>
  <dcterms:created xsi:type="dcterms:W3CDTF">2013-04-11T15:13:43Z</dcterms:created>
  <dcterms:modified xsi:type="dcterms:W3CDTF">2013-07-08T22:41:41Z</dcterms:modified>
</cp:coreProperties>
</file>