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0" yWindow="45" windowWidth="26040" windowHeight="11865"/>
  </bookViews>
  <sheets>
    <sheet name="Sheet1" sheetId="1" r:id="rId1"/>
    <sheet name="Sheet2" sheetId="2" r:id="rId2"/>
    <sheet name="Sheet3" sheetId="3" r:id="rId3"/>
  </sheets>
  <calcPr calcId="145621" concurrentCalc="0"/>
</workbook>
</file>

<file path=xl/calcChain.xml><?xml version="1.0" encoding="utf-8"?>
<calcChain xmlns="http://schemas.openxmlformats.org/spreadsheetml/2006/main">
  <c r="C28" i="1" l="1"/>
  <c r="C6" i="1"/>
  <c r="M17" i="1"/>
  <c r="J32" i="1"/>
  <c r="M18" i="1"/>
  <c r="J34" i="1"/>
  <c r="F18" i="1"/>
  <c r="J28" i="1"/>
  <c r="J25" i="1"/>
  <c r="J22" i="1"/>
  <c r="F17" i="1"/>
  <c r="C32" i="1"/>
  <c r="C25" i="1"/>
  <c r="C22" i="1"/>
  <c r="C10" i="1"/>
  <c r="C7" i="1"/>
  <c r="J36" i="1"/>
  <c r="J35" i="1"/>
  <c r="C34" i="1"/>
  <c r="C36" i="1"/>
  <c r="C35" i="1"/>
</calcChain>
</file>

<file path=xl/sharedStrings.xml><?xml version="1.0" encoding="utf-8"?>
<sst xmlns="http://schemas.openxmlformats.org/spreadsheetml/2006/main" count="70" uniqueCount="34">
  <si>
    <t>PART 1</t>
  </si>
  <si>
    <t>Solution</t>
  </si>
  <si>
    <t>9am+6hrs=3pm</t>
  </si>
  <si>
    <t>Start time</t>
  </si>
  <si>
    <t>Start day</t>
  </si>
  <si>
    <t>Key</t>
  </si>
  <si>
    <t>Sun(1), Mon(2), Tues(3), Wed(4), Thu(5), Fri(6), Sat(7)</t>
  </si>
  <si>
    <t>PART 2</t>
  </si>
  <si>
    <t>sec/min</t>
  </si>
  <si>
    <t>min/hr</t>
  </si>
  <si>
    <t>hr/day</t>
  </si>
  <si>
    <t>days/wk</t>
  </si>
  <si>
    <t>wks/mo</t>
  </si>
  <si>
    <t>mo/yr</t>
  </si>
  <si>
    <t>2a</t>
  </si>
  <si>
    <t>2b</t>
  </si>
  <si>
    <t>2c</t>
  </si>
  <si>
    <t>2d</t>
  </si>
  <si>
    <t>Start month</t>
  </si>
  <si>
    <t>days/mo</t>
  </si>
  <si>
    <t>PART 3</t>
  </si>
  <si>
    <t>:00</t>
  </si>
  <si>
    <t>day</t>
  </si>
  <si>
    <t>days/yr</t>
  </si>
  <si>
    <t>Start day of year</t>
  </si>
  <si>
    <t>#days subtracted</t>
  </si>
  <si>
    <t>End day of year</t>
  </si>
  <si>
    <t>Solution day of month</t>
  </si>
  <si>
    <t>Solution month of year</t>
  </si>
  <si>
    <t>1a</t>
    <phoneticPr fontId="1" type="noConversion"/>
  </si>
  <si>
    <t>1b</t>
    <phoneticPr fontId="1" type="noConversion"/>
  </si>
  <si>
    <t>1c</t>
    <phoneticPr fontId="1" type="noConversion"/>
  </si>
  <si>
    <t>1d</t>
    <phoneticPr fontId="1" type="noConversion"/>
  </si>
  <si>
    <t>Modular Arithmetic Introduction - Key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</si>
</sst>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Calibri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0" xfId="0" applyBorder="1"/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3" xfId="0" applyBorder="1"/>
    <xf numFmtId="0" fontId="0" fillId="0" borderId="4" xfId="0" applyBorder="1"/>
    <xf numFmtId="0" fontId="0" fillId="0" borderId="1" xfId="0" applyBorder="1"/>
    <xf numFmtId="0" fontId="2" fillId="0" borderId="0" xfId="0" applyFont="1"/>
    <xf numFmtId="0" fontId="0" fillId="2" borderId="0" xfId="0" applyFill="1" applyBorder="1" applyProtection="1">
      <protection locked="0"/>
    </xf>
    <xf numFmtId="0" fontId="0" fillId="2" borderId="2" xfId="0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abSelected="1" workbookViewId="0">
      <selection activeCell="B15" sqref="B15"/>
    </sheetView>
  </sheetViews>
  <sheetFormatPr defaultColWidth="8.85546875" defaultRowHeight="15" x14ac:dyDescent="0.25"/>
  <cols>
    <col min="2" max="2" width="21.85546875" customWidth="1"/>
    <col min="9" max="9" width="22.7109375" customWidth="1"/>
  </cols>
  <sheetData>
    <row r="1" spans="1:13" x14ac:dyDescent="0.25">
      <c r="A1" s="13" t="s">
        <v>33</v>
      </c>
    </row>
    <row r="3" spans="1:13" x14ac:dyDescent="0.25">
      <c r="A3" t="s">
        <v>0</v>
      </c>
    </row>
    <row r="4" spans="1:13" x14ac:dyDescent="0.25">
      <c r="A4" s="12">
        <v>1</v>
      </c>
      <c r="B4" s="2" t="s">
        <v>2</v>
      </c>
      <c r="C4" s="2"/>
      <c r="D4" s="2"/>
      <c r="E4" s="2"/>
      <c r="F4" s="2"/>
      <c r="G4" s="2"/>
      <c r="H4" s="2"/>
      <c r="I4" s="2"/>
      <c r="J4" s="2"/>
      <c r="K4" s="2"/>
      <c r="L4" s="2"/>
      <c r="M4" s="8"/>
    </row>
    <row r="5" spans="1:13" x14ac:dyDescent="0.25">
      <c r="A5" s="10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9"/>
    </row>
    <row r="6" spans="1:13" x14ac:dyDescent="0.25">
      <c r="A6" s="10">
        <v>2</v>
      </c>
      <c r="B6" s="4" t="s">
        <v>3</v>
      </c>
      <c r="C6" s="14">
        <f>11</f>
        <v>11</v>
      </c>
      <c r="D6" s="4"/>
      <c r="E6" s="4"/>
      <c r="F6" s="4"/>
      <c r="G6" s="4"/>
      <c r="H6" s="4"/>
      <c r="I6" s="4"/>
      <c r="J6" s="4"/>
      <c r="K6" s="4"/>
      <c r="L6" s="4"/>
      <c r="M6" s="9"/>
    </row>
    <row r="7" spans="1:13" x14ac:dyDescent="0.25">
      <c r="A7" s="10"/>
      <c r="B7" s="4" t="s">
        <v>1</v>
      </c>
      <c r="C7" s="4">
        <f>MOD(MOD(1000,24)+C6,24)</f>
        <v>3</v>
      </c>
      <c r="D7" s="4"/>
      <c r="E7" s="4"/>
      <c r="F7" s="4"/>
      <c r="G7" s="4"/>
      <c r="H7" s="4"/>
      <c r="I7" s="4"/>
      <c r="J7" s="4"/>
      <c r="K7" s="4"/>
      <c r="L7" s="4"/>
      <c r="M7" s="9"/>
    </row>
    <row r="8" spans="1:13" x14ac:dyDescent="0.25">
      <c r="A8" s="10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9"/>
    </row>
    <row r="9" spans="1:13" x14ac:dyDescent="0.25">
      <c r="A9" s="10">
        <v>3</v>
      </c>
      <c r="B9" s="4" t="s">
        <v>4</v>
      </c>
      <c r="C9" s="14">
        <v>2</v>
      </c>
      <c r="D9" s="4"/>
      <c r="E9" s="4" t="s">
        <v>5</v>
      </c>
      <c r="F9" s="4" t="s">
        <v>6</v>
      </c>
      <c r="G9" s="4"/>
      <c r="H9" s="4"/>
      <c r="I9" s="4"/>
      <c r="J9" s="4"/>
      <c r="K9" s="4"/>
      <c r="L9" s="4"/>
      <c r="M9" s="9"/>
    </row>
    <row r="10" spans="1:13" x14ac:dyDescent="0.25">
      <c r="A10" s="10"/>
      <c r="B10" s="4" t="s">
        <v>1</v>
      </c>
      <c r="C10" s="4">
        <f>MOD(C9+MOD(97,7),7)</f>
        <v>1</v>
      </c>
      <c r="D10" s="4"/>
      <c r="E10" s="4"/>
      <c r="F10" s="4"/>
      <c r="G10" s="4"/>
      <c r="H10" s="4"/>
      <c r="I10" s="4"/>
      <c r="J10" s="4"/>
      <c r="K10" s="4"/>
      <c r="L10" s="4"/>
      <c r="M10" s="9"/>
    </row>
    <row r="11" spans="1:13" x14ac:dyDescent="0.25">
      <c r="A11" s="11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7"/>
    </row>
    <row r="13" spans="1:13" x14ac:dyDescent="0.25">
      <c r="A13" t="s">
        <v>7</v>
      </c>
      <c r="H13" t="s">
        <v>20</v>
      </c>
    </row>
    <row r="14" spans="1:13" x14ac:dyDescent="0.25">
      <c r="A14" s="1">
        <v>1</v>
      </c>
      <c r="B14" s="2" t="s">
        <v>8</v>
      </c>
      <c r="C14" s="15">
        <v>64</v>
      </c>
      <c r="D14" s="2"/>
      <c r="E14" s="2"/>
      <c r="F14" s="8"/>
      <c r="H14" s="1">
        <v>1</v>
      </c>
      <c r="I14" s="2" t="s">
        <v>8</v>
      </c>
      <c r="J14" s="15">
        <v>21</v>
      </c>
      <c r="K14" s="2"/>
      <c r="L14" s="2"/>
      <c r="M14" s="8"/>
    </row>
    <row r="15" spans="1:13" x14ac:dyDescent="0.25">
      <c r="A15" s="3"/>
      <c r="B15" s="4" t="s">
        <v>9</v>
      </c>
      <c r="C15" s="14">
        <v>64</v>
      </c>
      <c r="D15" s="4"/>
      <c r="E15" s="4"/>
      <c r="F15" s="9"/>
      <c r="H15" s="3"/>
      <c r="I15" s="4" t="s">
        <v>9</v>
      </c>
      <c r="J15" s="14">
        <v>7</v>
      </c>
      <c r="K15" s="4"/>
      <c r="L15" s="4"/>
      <c r="M15" s="9"/>
    </row>
    <row r="16" spans="1:13" x14ac:dyDescent="0.25">
      <c r="A16" s="3"/>
      <c r="B16" s="4" t="s">
        <v>10</v>
      </c>
      <c r="C16" s="14">
        <v>24</v>
      </c>
      <c r="D16" s="4"/>
      <c r="E16" s="4"/>
      <c r="F16" s="9"/>
      <c r="H16" s="3"/>
      <c r="I16" s="4" t="s">
        <v>10</v>
      </c>
      <c r="J16" s="14">
        <v>14</v>
      </c>
      <c r="K16" s="4"/>
      <c r="L16" s="4"/>
      <c r="M16" s="9"/>
    </row>
    <row r="17" spans="1:13" x14ac:dyDescent="0.25">
      <c r="A17" s="3"/>
      <c r="B17" s="4" t="s">
        <v>11</v>
      </c>
      <c r="C17" s="14">
        <v>8</v>
      </c>
      <c r="D17" s="4"/>
      <c r="E17" s="4" t="s">
        <v>19</v>
      </c>
      <c r="F17" s="9">
        <f>C17*C18</f>
        <v>32</v>
      </c>
      <c r="H17" s="3"/>
      <c r="I17" s="4" t="s">
        <v>11</v>
      </c>
      <c r="J17" s="14">
        <v>21</v>
      </c>
      <c r="K17" s="4"/>
      <c r="L17" s="4" t="s">
        <v>19</v>
      </c>
      <c r="M17" s="9">
        <f>J17*J18</f>
        <v>147</v>
      </c>
    </row>
    <row r="18" spans="1:13" x14ac:dyDescent="0.25">
      <c r="A18" s="3"/>
      <c r="B18" s="4" t="s">
        <v>12</v>
      </c>
      <c r="C18" s="14">
        <v>4</v>
      </c>
      <c r="D18" s="4"/>
      <c r="E18" s="4" t="s">
        <v>23</v>
      </c>
      <c r="F18" s="9">
        <f>C17*C18*C19</f>
        <v>512</v>
      </c>
      <c r="H18" s="3"/>
      <c r="I18" s="4" t="s">
        <v>12</v>
      </c>
      <c r="J18" s="14">
        <v>7</v>
      </c>
      <c r="K18" s="4"/>
      <c r="L18" s="4" t="s">
        <v>23</v>
      </c>
      <c r="M18" s="9">
        <f>J17*J18*J19</f>
        <v>2058</v>
      </c>
    </row>
    <row r="19" spans="1:13" x14ac:dyDescent="0.25">
      <c r="A19" s="3"/>
      <c r="B19" s="4" t="s">
        <v>13</v>
      </c>
      <c r="C19" s="14">
        <v>16</v>
      </c>
      <c r="D19" s="4"/>
      <c r="E19" s="4"/>
      <c r="F19" s="9"/>
      <c r="H19" s="3"/>
      <c r="I19" s="4" t="s">
        <v>13</v>
      </c>
      <c r="J19" s="14">
        <v>14</v>
      </c>
      <c r="K19" s="4"/>
      <c r="L19" s="4"/>
      <c r="M19" s="9"/>
    </row>
    <row r="20" spans="1:13" x14ac:dyDescent="0.25">
      <c r="A20" s="5"/>
      <c r="B20" s="6"/>
      <c r="C20" s="6"/>
      <c r="D20" s="6"/>
      <c r="E20" s="6"/>
      <c r="F20" s="7"/>
      <c r="H20" s="5"/>
      <c r="I20" s="6"/>
      <c r="J20" s="6"/>
      <c r="K20" s="6"/>
      <c r="L20" s="6"/>
      <c r="M20" s="7"/>
    </row>
    <row r="21" spans="1:13" x14ac:dyDescent="0.25">
      <c r="A21" s="1" t="s">
        <v>29</v>
      </c>
      <c r="B21" s="2" t="s">
        <v>3</v>
      </c>
      <c r="C21" s="15">
        <v>1</v>
      </c>
      <c r="D21" s="2" t="s">
        <v>21</v>
      </c>
      <c r="E21" s="2"/>
      <c r="F21" s="8"/>
      <c r="H21" s="1" t="s">
        <v>14</v>
      </c>
      <c r="I21" s="2" t="s">
        <v>3</v>
      </c>
      <c r="J21" s="15">
        <v>6</v>
      </c>
      <c r="K21" s="2" t="s">
        <v>21</v>
      </c>
      <c r="L21" s="2"/>
      <c r="M21" s="8"/>
    </row>
    <row r="22" spans="1:13" x14ac:dyDescent="0.25">
      <c r="A22" s="3"/>
      <c r="B22" s="4" t="s">
        <v>1</v>
      </c>
      <c r="C22" s="4">
        <f>MOD(C21+5,C16)</f>
        <v>6</v>
      </c>
      <c r="D22" s="4" t="s">
        <v>21</v>
      </c>
      <c r="E22" s="4"/>
      <c r="F22" s="9"/>
      <c r="H22" s="3"/>
      <c r="I22" s="4" t="s">
        <v>1</v>
      </c>
      <c r="J22" s="4">
        <f>MOD(J21+7,J16)</f>
        <v>13</v>
      </c>
      <c r="K22" s="4" t="s">
        <v>21</v>
      </c>
      <c r="L22" s="4"/>
      <c r="M22" s="9"/>
    </row>
    <row r="23" spans="1:13" x14ac:dyDescent="0.25">
      <c r="A23" s="5"/>
      <c r="B23" s="6"/>
      <c r="C23" s="6"/>
      <c r="D23" s="6"/>
      <c r="E23" s="6"/>
      <c r="F23" s="7"/>
      <c r="H23" s="5"/>
      <c r="I23" s="6"/>
      <c r="J23" s="6"/>
      <c r="K23" s="6"/>
      <c r="L23" s="6"/>
      <c r="M23" s="7"/>
    </row>
    <row r="24" spans="1:13" x14ac:dyDescent="0.25">
      <c r="A24" s="1" t="s">
        <v>30</v>
      </c>
      <c r="B24" s="2" t="s">
        <v>3</v>
      </c>
      <c r="C24" s="15">
        <v>2</v>
      </c>
      <c r="D24" s="2" t="s">
        <v>21</v>
      </c>
      <c r="E24" s="2"/>
      <c r="F24" s="8"/>
      <c r="H24" s="1" t="s">
        <v>15</v>
      </c>
      <c r="I24" s="2" t="s">
        <v>3</v>
      </c>
      <c r="J24" s="15">
        <v>4</v>
      </c>
      <c r="K24" s="2" t="s">
        <v>21</v>
      </c>
      <c r="L24" s="2"/>
      <c r="M24" s="8"/>
    </row>
    <row r="25" spans="1:13" x14ac:dyDescent="0.25">
      <c r="A25" s="3"/>
      <c r="B25" s="4" t="s">
        <v>1</v>
      </c>
      <c r="C25" s="4">
        <f>MOD(C24-7,C16)</f>
        <v>19</v>
      </c>
      <c r="D25" s="4" t="s">
        <v>21</v>
      </c>
      <c r="E25" s="4"/>
      <c r="F25" s="9"/>
      <c r="H25" s="3"/>
      <c r="I25" s="4" t="s">
        <v>1</v>
      </c>
      <c r="J25" s="4">
        <f>MOD(J24-12,J16)</f>
        <v>6</v>
      </c>
      <c r="K25" s="4" t="s">
        <v>21</v>
      </c>
      <c r="L25" s="4"/>
      <c r="M25" s="9"/>
    </row>
    <row r="26" spans="1:13" x14ac:dyDescent="0.25">
      <c r="A26" s="5"/>
      <c r="B26" s="6"/>
      <c r="C26" s="6"/>
      <c r="D26" s="6"/>
      <c r="E26" s="6"/>
      <c r="F26" s="7"/>
      <c r="H26" s="5"/>
      <c r="I26" s="6"/>
      <c r="J26" s="6"/>
      <c r="K26" s="6"/>
      <c r="L26" s="6"/>
      <c r="M26" s="7"/>
    </row>
    <row r="27" spans="1:13" x14ac:dyDescent="0.25">
      <c r="A27" s="1" t="s">
        <v>31</v>
      </c>
      <c r="B27" s="2" t="s">
        <v>4</v>
      </c>
      <c r="C27" s="15">
        <v>1</v>
      </c>
      <c r="D27" s="2"/>
      <c r="E27" s="2"/>
      <c r="F27" s="8"/>
      <c r="H27" s="1" t="s">
        <v>16</v>
      </c>
      <c r="I27" s="2" t="s">
        <v>4</v>
      </c>
      <c r="J27" s="15">
        <v>3</v>
      </c>
      <c r="K27" s="2"/>
      <c r="L27" s="2"/>
      <c r="M27" s="8"/>
    </row>
    <row r="28" spans="1:13" x14ac:dyDescent="0.25">
      <c r="A28" s="10"/>
      <c r="B28" s="4" t="s">
        <v>1</v>
      </c>
      <c r="C28" s="4">
        <f>IF(MOD(C27+15,C17)=0,C17,MOD(C27+15,C17))</f>
        <v>8</v>
      </c>
      <c r="D28" s="4" t="s">
        <v>22</v>
      </c>
      <c r="E28" s="4"/>
      <c r="F28" s="9"/>
      <c r="H28" s="10"/>
      <c r="I28" s="4" t="s">
        <v>1</v>
      </c>
      <c r="J28" s="4">
        <f>MOD(J27+17,J17)</f>
        <v>20</v>
      </c>
      <c r="K28" s="4"/>
      <c r="L28" s="4"/>
      <c r="M28" s="9"/>
    </row>
    <row r="29" spans="1:13" x14ac:dyDescent="0.25">
      <c r="A29" s="11"/>
      <c r="B29" s="6"/>
      <c r="C29" s="6"/>
      <c r="D29" s="6"/>
      <c r="E29" s="6"/>
      <c r="F29" s="7"/>
      <c r="H29" s="11"/>
      <c r="I29" s="6"/>
      <c r="J29" s="6"/>
      <c r="K29" s="6"/>
      <c r="L29" s="6"/>
      <c r="M29" s="7"/>
    </row>
    <row r="30" spans="1:13" x14ac:dyDescent="0.25">
      <c r="A30" s="1" t="s">
        <v>32</v>
      </c>
      <c r="B30" s="2" t="s">
        <v>4</v>
      </c>
      <c r="C30" s="15">
        <v>2</v>
      </c>
      <c r="D30" s="2"/>
      <c r="E30" s="2"/>
      <c r="F30" s="8"/>
      <c r="H30" s="1" t="s">
        <v>17</v>
      </c>
      <c r="I30" s="2" t="s">
        <v>4</v>
      </c>
      <c r="J30" s="15">
        <v>7</v>
      </c>
      <c r="K30" s="2"/>
      <c r="L30" s="2"/>
      <c r="M30" s="8"/>
    </row>
    <row r="31" spans="1:13" x14ac:dyDescent="0.25">
      <c r="A31" s="10"/>
      <c r="B31" s="4" t="s">
        <v>18</v>
      </c>
      <c r="C31" s="14">
        <v>2</v>
      </c>
      <c r="D31" s="4"/>
      <c r="E31" s="4"/>
      <c r="F31" s="9"/>
      <c r="H31" s="10"/>
      <c r="I31" s="4" t="s">
        <v>18</v>
      </c>
      <c r="J31" s="14">
        <v>7</v>
      </c>
      <c r="K31" s="4"/>
      <c r="L31" s="4"/>
      <c r="M31" s="9"/>
    </row>
    <row r="32" spans="1:13" x14ac:dyDescent="0.25">
      <c r="A32" s="10"/>
      <c r="B32" s="4" t="s">
        <v>24</v>
      </c>
      <c r="C32" s="4">
        <f>C30+(C31-1)*F17</f>
        <v>34</v>
      </c>
      <c r="D32" s="4"/>
      <c r="E32" s="4"/>
      <c r="F32" s="9"/>
      <c r="H32" s="10"/>
      <c r="I32" s="4" t="s">
        <v>24</v>
      </c>
      <c r="J32" s="4">
        <f>J30+(J31-1)*M17</f>
        <v>889</v>
      </c>
      <c r="K32" s="4"/>
      <c r="L32" s="4"/>
      <c r="M32" s="9"/>
    </row>
    <row r="33" spans="1:13" x14ac:dyDescent="0.25">
      <c r="A33" s="10"/>
      <c r="B33" s="4" t="s">
        <v>25</v>
      </c>
      <c r="C33" s="14">
        <v>80</v>
      </c>
      <c r="D33" s="4"/>
      <c r="E33" s="4"/>
      <c r="F33" s="9"/>
      <c r="H33" s="10"/>
      <c r="I33" s="4" t="s">
        <v>25</v>
      </c>
      <c r="J33" s="14">
        <v>70</v>
      </c>
      <c r="K33" s="4"/>
      <c r="L33" s="4"/>
      <c r="M33" s="9"/>
    </row>
    <row r="34" spans="1:13" x14ac:dyDescent="0.25">
      <c r="A34" s="10"/>
      <c r="B34" s="4" t="s">
        <v>26</v>
      </c>
      <c r="C34" s="4">
        <f>MOD((C32-C33),F18)</f>
        <v>466</v>
      </c>
      <c r="D34" s="4"/>
      <c r="E34" s="4"/>
      <c r="F34" s="9"/>
      <c r="H34" s="10"/>
      <c r="I34" s="4" t="s">
        <v>26</v>
      </c>
      <c r="J34" s="4">
        <f>MOD((J32-J33),M18)</f>
        <v>819</v>
      </c>
      <c r="K34" s="4"/>
      <c r="L34" s="4"/>
      <c r="M34" s="9"/>
    </row>
    <row r="35" spans="1:13" x14ac:dyDescent="0.25">
      <c r="A35" s="10"/>
      <c r="B35" s="4" t="s">
        <v>27</v>
      </c>
      <c r="C35" s="4">
        <f>MOD(C34,F17)</f>
        <v>18</v>
      </c>
      <c r="D35" s="4"/>
      <c r="E35" s="4"/>
      <c r="F35" s="9"/>
      <c r="H35" s="10"/>
      <c r="I35" s="4" t="s">
        <v>27</v>
      </c>
      <c r="J35" s="4">
        <f>MOD(J34,M17)</f>
        <v>84</v>
      </c>
      <c r="K35" s="4"/>
      <c r="L35" s="4"/>
      <c r="M35" s="9"/>
    </row>
    <row r="36" spans="1:13" x14ac:dyDescent="0.25">
      <c r="A36" s="11"/>
      <c r="B36" s="6" t="s">
        <v>28</v>
      </c>
      <c r="C36" s="6">
        <f>INT(C34/F17)+1</f>
        <v>15</v>
      </c>
      <c r="D36" s="6"/>
      <c r="E36" s="6"/>
      <c r="F36" s="7"/>
      <c r="H36" s="11"/>
      <c r="I36" s="6" t="s">
        <v>28</v>
      </c>
      <c r="J36" s="6">
        <f>INT(J34/M17)+1</f>
        <v>6</v>
      </c>
      <c r="K36" s="6"/>
      <c r="L36" s="6"/>
      <c r="M36" s="7"/>
    </row>
  </sheetData>
  <sheetProtection sheet="1" objects="1" scenarios="1"/>
  <phoneticPr fontId="1" type="noConversion"/>
  <pageMargins left="0.7" right="0.7" top="0.75" bottom="0.75" header="0.3" footer="0.3"/>
  <pageSetup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steve.zollinger</dc:creator>
  <cp:lastModifiedBy>Zed2</cp:lastModifiedBy>
  <dcterms:created xsi:type="dcterms:W3CDTF">2009-09-28T17:44:17Z</dcterms:created>
  <dcterms:modified xsi:type="dcterms:W3CDTF">2014-01-03T21:38:26Z</dcterms:modified>
</cp:coreProperties>
</file>